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лето 2026\Полое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443" i="1" l="1"/>
  <c r="B883" i="1" l="1"/>
  <c r="A883" i="1"/>
  <c r="L882" i="1"/>
  <c r="J882" i="1"/>
  <c r="I882" i="1"/>
  <c r="H882" i="1"/>
  <c r="G882" i="1"/>
  <c r="F882" i="1"/>
  <c r="B876" i="1"/>
  <c r="A876" i="1"/>
  <c r="L875" i="1"/>
  <c r="J875" i="1"/>
  <c r="I875" i="1"/>
  <c r="H875" i="1"/>
  <c r="G875" i="1"/>
  <c r="F875" i="1"/>
  <c r="B869" i="1"/>
  <c r="A869" i="1"/>
  <c r="L868" i="1"/>
  <c r="J868" i="1"/>
  <c r="I868" i="1"/>
  <c r="H868" i="1"/>
  <c r="G868" i="1"/>
  <c r="F868" i="1"/>
  <c r="B864" i="1"/>
  <c r="A864" i="1"/>
  <c r="L863" i="1"/>
  <c r="J863" i="1"/>
  <c r="I863" i="1"/>
  <c r="H863" i="1"/>
  <c r="G863" i="1"/>
  <c r="F863" i="1"/>
  <c r="B854" i="1"/>
  <c r="A854" i="1"/>
  <c r="L853" i="1"/>
  <c r="J853" i="1"/>
  <c r="I853" i="1"/>
  <c r="H853" i="1"/>
  <c r="G853" i="1"/>
  <c r="F853" i="1"/>
  <c r="B850" i="1"/>
  <c r="A850" i="1"/>
  <c r="L849" i="1"/>
  <c r="L883" i="1" s="1"/>
  <c r="J849" i="1"/>
  <c r="J883" i="1" s="1"/>
  <c r="I849" i="1"/>
  <c r="I883" i="1" s="1"/>
  <c r="H849" i="1"/>
  <c r="H883" i="1" s="1"/>
  <c r="G849" i="1"/>
  <c r="F849" i="1"/>
  <c r="F883" i="1" s="1"/>
  <c r="B841" i="1"/>
  <c r="A841" i="1"/>
  <c r="L840" i="1"/>
  <c r="J840" i="1"/>
  <c r="I840" i="1"/>
  <c r="H840" i="1"/>
  <c r="G840" i="1"/>
  <c r="F840" i="1"/>
  <c r="B834" i="1"/>
  <c r="A834" i="1"/>
  <c r="L833" i="1"/>
  <c r="J833" i="1"/>
  <c r="I833" i="1"/>
  <c r="H833" i="1"/>
  <c r="G833" i="1"/>
  <c r="F833" i="1"/>
  <c r="B827" i="1"/>
  <c r="A827" i="1"/>
  <c r="L826" i="1"/>
  <c r="J826" i="1"/>
  <c r="I826" i="1"/>
  <c r="H826" i="1"/>
  <c r="G826" i="1"/>
  <c r="F826" i="1"/>
  <c r="B822" i="1"/>
  <c r="A822" i="1"/>
  <c r="L821" i="1"/>
  <c r="J821" i="1"/>
  <c r="I821" i="1"/>
  <c r="H821" i="1"/>
  <c r="G821" i="1"/>
  <c r="F821" i="1"/>
  <c r="B812" i="1"/>
  <c r="A812" i="1"/>
  <c r="L811" i="1"/>
  <c r="J811" i="1"/>
  <c r="I811" i="1"/>
  <c r="H811" i="1"/>
  <c r="G811" i="1"/>
  <c r="F811" i="1"/>
  <c r="B808" i="1"/>
  <c r="A808" i="1"/>
  <c r="L807" i="1"/>
  <c r="L841" i="1" s="1"/>
  <c r="J807" i="1"/>
  <c r="J841" i="1" s="1"/>
  <c r="I807" i="1"/>
  <c r="I841" i="1" s="1"/>
  <c r="H807" i="1"/>
  <c r="H841" i="1" s="1"/>
  <c r="G807" i="1"/>
  <c r="G841" i="1" s="1"/>
  <c r="F807" i="1"/>
  <c r="F841" i="1" s="1"/>
  <c r="B799" i="1"/>
  <c r="A799" i="1"/>
  <c r="L798" i="1"/>
  <c r="J798" i="1"/>
  <c r="I798" i="1"/>
  <c r="H798" i="1"/>
  <c r="G798" i="1"/>
  <c r="F798" i="1"/>
  <c r="B792" i="1"/>
  <c r="A792" i="1"/>
  <c r="L791" i="1"/>
  <c r="J791" i="1"/>
  <c r="I791" i="1"/>
  <c r="H791" i="1"/>
  <c r="G791" i="1"/>
  <c r="F791" i="1"/>
  <c r="B785" i="1"/>
  <c r="A785" i="1"/>
  <c r="L784" i="1"/>
  <c r="J784" i="1"/>
  <c r="I784" i="1"/>
  <c r="H784" i="1"/>
  <c r="G784" i="1"/>
  <c r="F784" i="1"/>
  <c r="B780" i="1"/>
  <c r="A780" i="1"/>
  <c r="L779" i="1"/>
  <c r="J779" i="1"/>
  <c r="I779" i="1"/>
  <c r="H779" i="1"/>
  <c r="G779" i="1"/>
  <c r="F779" i="1"/>
  <c r="B770" i="1"/>
  <c r="A770" i="1"/>
  <c r="L769" i="1"/>
  <c r="J769" i="1"/>
  <c r="I769" i="1"/>
  <c r="H769" i="1"/>
  <c r="G769" i="1"/>
  <c r="F769" i="1"/>
  <c r="B766" i="1"/>
  <c r="A766" i="1"/>
  <c r="L765" i="1"/>
  <c r="L799" i="1" s="1"/>
  <c r="J765" i="1"/>
  <c r="J799" i="1" s="1"/>
  <c r="I765" i="1"/>
  <c r="I799" i="1" s="1"/>
  <c r="H765" i="1"/>
  <c r="H799" i="1" s="1"/>
  <c r="G765" i="1"/>
  <c r="G799" i="1" s="1"/>
  <c r="F765" i="1"/>
  <c r="F799" i="1" s="1"/>
  <c r="B757" i="1"/>
  <c r="A757" i="1"/>
  <c r="L756" i="1"/>
  <c r="J756" i="1"/>
  <c r="I756" i="1"/>
  <c r="H756" i="1"/>
  <c r="G756" i="1"/>
  <c r="F756" i="1"/>
  <c r="B750" i="1"/>
  <c r="A750" i="1"/>
  <c r="L749" i="1"/>
  <c r="J749" i="1"/>
  <c r="I749" i="1"/>
  <c r="H749" i="1"/>
  <c r="G749" i="1"/>
  <c r="F749" i="1"/>
  <c r="B743" i="1"/>
  <c r="A743" i="1"/>
  <c r="L742" i="1"/>
  <c r="J742" i="1"/>
  <c r="I742" i="1"/>
  <c r="H742" i="1"/>
  <c r="G742" i="1"/>
  <c r="F742" i="1"/>
  <c r="B738" i="1"/>
  <c r="A738" i="1"/>
  <c r="L737" i="1"/>
  <c r="J737" i="1"/>
  <c r="I737" i="1"/>
  <c r="H737" i="1"/>
  <c r="G737" i="1"/>
  <c r="F737" i="1"/>
  <c r="B728" i="1"/>
  <c r="A728" i="1"/>
  <c r="L727" i="1"/>
  <c r="J727" i="1"/>
  <c r="I727" i="1"/>
  <c r="H727" i="1"/>
  <c r="G727" i="1"/>
  <c r="F727" i="1"/>
  <c r="B724" i="1"/>
  <c r="A724" i="1"/>
  <c r="L723" i="1"/>
  <c r="L757" i="1" s="1"/>
  <c r="J723" i="1"/>
  <c r="J757" i="1" s="1"/>
  <c r="I723" i="1"/>
  <c r="I757" i="1" s="1"/>
  <c r="H723" i="1"/>
  <c r="H757" i="1" s="1"/>
  <c r="G723" i="1"/>
  <c r="G757" i="1" s="1"/>
  <c r="F723" i="1"/>
  <c r="B715" i="1"/>
  <c r="A715" i="1"/>
  <c r="L714" i="1"/>
  <c r="J714" i="1"/>
  <c r="I714" i="1"/>
  <c r="H714" i="1"/>
  <c r="G714" i="1"/>
  <c r="F714" i="1"/>
  <c r="B708" i="1"/>
  <c r="A708" i="1"/>
  <c r="L707" i="1"/>
  <c r="J707" i="1"/>
  <c r="I707" i="1"/>
  <c r="H707" i="1"/>
  <c r="G707" i="1"/>
  <c r="F707" i="1"/>
  <c r="B701" i="1"/>
  <c r="A701" i="1"/>
  <c r="L700" i="1"/>
  <c r="J700" i="1"/>
  <c r="I700" i="1"/>
  <c r="H700" i="1"/>
  <c r="G700" i="1"/>
  <c r="F700" i="1"/>
  <c r="B696" i="1"/>
  <c r="A696" i="1"/>
  <c r="L695" i="1"/>
  <c r="J695" i="1"/>
  <c r="I695" i="1"/>
  <c r="H695" i="1"/>
  <c r="G695" i="1"/>
  <c r="F695" i="1"/>
  <c r="B686" i="1"/>
  <c r="A686" i="1"/>
  <c r="L685" i="1"/>
  <c r="J685" i="1"/>
  <c r="I685" i="1"/>
  <c r="H685" i="1"/>
  <c r="G685" i="1"/>
  <c r="F685" i="1"/>
  <c r="B682" i="1"/>
  <c r="A682" i="1"/>
  <c r="L681" i="1"/>
  <c r="J681" i="1"/>
  <c r="J715" i="1" s="1"/>
  <c r="I681" i="1"/>
  <c r="I715" i="1" s="1"/>
  <c r="H681" i="1"/>
  <c r="H715" i="1" s="1"/>
  <c r="G681" i="1"/>
  <c r="G715" i="1" s="1"/>
  <c r="F681" i="1"/>
  <c r="F715" i="1" s="1"/>
  <c r="B673" i="1"/>
  <c r="A673" i="1"/>
  <c r="L672" i="1"/>
  <c r="J672" i="1"/>
  <c r="I672" i="1"/>
  <c r="H672" i="1"/>
  <c r="G672" i="1"/>
  <c r="F672" i="1"/>
  <c r="B666" i="1"/>
  <c r="A666" i="1"/>
  <c r="L665" i="1"/>
  <c r="J665" i="1"/>
  <c r="I665" i="1"/>
  <c r="H665" i="1"/>
  <c r="G665" i="1"/>
  <c r="F665" i="1"/>
  <c r="B659" i="1"/>
  <c r="A659" i="1"/>
  <c r="L658" i="1"/>
  <c r="J658" i="1"/>
  <c r="I658" i="1"/>
  <c r="H658" i="1"/>
  <c r="G658" i="1"/>
  <c r="F658" i="1"/>
  <c r="B654" i="1"/>
  <c r="A654" i="1"/>
  <c r="L653" i="1"/>
  <c r="J653" i="1"/>
  <c r="I653" i="1"/>
  <c r="H653" i="1"/>
  <c r="G653" i="1"/>
  <c r="F653" i="1"/>
  <c r="B644" i="1"/>
  <c r="A644" i="1"/>
  <c r="L643" i="1"/>
  <c r="J643" i="1"/>
  <c r="I643" i="1"/>
  <c r="H643" i="1"/>
  <c r="G643" i="1"/>
  <c r="F643" i="1"/>
  <c r="B640" i="1"/>
  <c r="A640" i="1"/>
  <c r="L639" i="1"/>
  <c r="L673" i="1" s="1"/>
  <c r="J639" i="1"/>
  <c r="J673" i="1" s="1"/>
  <c r="I639" i="1"/>
  <c r="I673" i="1" s="1"/>
  <c r="H639" i="1"/>
  <c r="G639" i="1"/>
  <c r="G673" i="1" s="1"/>
  <c r="F639" i="1"/>
  <c r="B631" i="1"/>
  <c r="A631" i="1"/>
  <c r="L630" i="1"/>
  <c r="J630" i="1"/>
  <c r="I630" i="1"/>
  <c r="H630" i="1"/>
  <c r="G630" i="1"/>
  <c r="F630" i="1"/>
  <c r="B624" i="1"/>
  <c r="A624" i="1"/>
  <c r="L623" i="1"/>
  <c r="J623" i="1"/>
  <c r="I623" i="1"/>
  <c r="H623" i="1"/>
  <c r="G623" i="1"/>
  <c r="F623" i="1"/>
  <c r="B617" i="1"/>
  <c r="A617" i="1"/>
  <c r="L616" i="1"/>
  <c r="J616" i="1"/>
  <c r="I616" i="1"/>
  <c r="H616" i="1"/>
  <c r="G616" i="1"/>
  <c r="F616" i="1"/>
  <c r="B612" i="1"/>
  <c r="A612" i="1"/>
  <c r="L611" i="1"/>
  <c r="J611" i="1"/>
  <c r="I611" i="1"/>
  <c r="H611" i="1"/>
  <c r="G611" i="1"/>
  <c r="F611" i="1"/>
  <c r="B602" i="1"/>
  <c r="A602" i="1"/>
  <c r="L601" i="1"/>
  <c r="J601" i="1"/>
  <c r="I601" i="1"/>
  <c r="H601" i="1"/>
  <c r="G601" i="1"/>
  <c r="F601" i="1"/>
  <c r="B598" i="1"/>
  <c r="A598" i="1"/>
  <c r="L597" i="1"/>
  <c r="J597" i="1"/>
  <c r="I597" i="1"/>
  <c r="I631" i="1" s="1"/>
  <c r="H597" i="1"/>
  <c r="H631" i="1" s="1"/>
  <c r="G597" i="1"/>
  <c r="G631" i="1" s="1"/>
  <c r="F597" i="1"/>
  <c r="F631" i="1" s="1"/>
  <c r="L631" i="1" l="1"/>
  <c r="J631" i="1"/>
  <c r="H673" i="1"/>
  <c r="G883" i="1"/>
  <c r="F673" i="1"/>
  <c r="F757" i="1"/>
  <c r="L715" i="1"/>
  <c r="L588" i="1"/>
  <c r="L581" i="1"/>
  <c r="L574" i="1"/>
  <c r="L569" i="1"/>
  <c r="L559" i="1"/>
  <c r="L555" i="1"/>
  <c r="L546" i="1"/>
  <c r="L539" i="1"/>
  <c r="L532" i="1"/>
  <c r="L527" i="1"/>
  <c r="L517" i="1"/>
  <c r="L513" i="1"/>
  <c r="L504" i="1"/>
  <c r="L497" i="1"/>
  <c r="L490" i="1"/>
  <c r="L485" i="1"/>
  <c r="L475" i="1"/>
  <c r="L471" i="1"/>
  <c r="L462" i="1"/>
  <c r="L455" i="1"/>
  <c r="L448" i="1"/>
  <c r="L443" i="1"/>
  <c r="L434" i="1"/>
  <c r="L430" i="1"/>
  <c r="L421" i="1"/>
  <c r="L414" i="1"/>
  <c r="L407" i="1"/>
  <c r="L402" i="1"/>
  <c r="L392" i="1"/>
  <c r="L388" i="1"/>
  <c r="L379" i="1"/>
  <c r="L372" i="1"/>
  <c r="L365" i="1"/>
  <c r="L360" i="1"/>
  <c r="L350" i="1"/>
  <c r="L346" i="1"/>
  <c r="L337" i="1"/>
  <c r="L330" i="1"/>
  <c r="L323" i="1"/>
  <c r="L318" i="1"/>
  <c r="L308" i="1"/>
  <c r="L304" i="1"/>
  <c r="L295" i="1"/>
  <c r="L288" i="1"/>
  <c r="L281" i="1"/>
  <c r="L276" i="1"/>
  <c r="L267" i="1"/>
  <c r="L263" i="1"/>
  <c r="L254" i="1"/>
  <c r="L247" i="1"/>
  <c r="L240" i="1"/>
  <c r="L235" i="1"/>
  <c r="L226" i="1"/>
  <c r="L222" i="1"/>
  <c r="L213" i="1"/>
  <c r="L206" i="1"/>
  <c r="L199" i="1"/>
  <c r="L194" i="1"/>
  <c r="L184" i="1"/>
  <c r="L180" i="1"/>
  <c r="L171" i="1"/>
  <c r="L164" i="1"/>
  <c r="L157" i="1"/>
  <c r="L152" i="1"/>
  <c r="L142" i="1"/>
  <c r="L138" i="1"/>
  <c r="L129" i="1"/>
  <c r="L122" i="1"/>
  <c r="L115" i="1"/>
  <c r="L110" i="1"/>
  <c r="L100" i="1"/>
  <c r="L96" i="1"/>
  <c r="L87" i="1"/>
  <c r="L80" i="1"/>
  <c r="L73" i="1"/>
  <c r="L68" i="1"/>
  <c r="L58" i="1"/>
  <c r="L54" i="1"/>
  <c r="L45" i="1"/>
  <c r="L38" i="1"/>
  <c r="L31" i="1"/>
  <c r="L26" i="1"/>
  <c r="L17" i="1"/>
  <c r="L589" i="1" l="1"/>
  <c r="B589" i="1"/>
  <c r="A589" i="1"/>
  <c r="J588" i="1"/>
  <c r="I588" i="1"/>
  <c r="H588" i="1"/>
  <c r="G588" i="1"/>
  <c r="F588" i="1"/>
  <c r="B582" i="1"/>
  <c r="A582" i="1"/>
  <c r="J581" i="1"/>
  <c r="I581" i="1"/>
  <c r="H581" i="1"/>
  <c r="G581" i="1"/>
  <c r="F581" i="1"/>
  <c r="B575" i="1"/>
  <c r="A575" i="1"/>
  <c r="J574" i="1"/>
  <c r="I574" i="1"/>
  <c r="H574" i="1"/>
  <c r="G574" i="1"/>
  <c r="F574" i="1"/>
  <c r="B570" i="1"/>
  <c r="A570" i="1"/>
  <c r="J569" i="1"/>
  <c r="I569" i="1"/>
  <c r="H569" i="1"/>
  <c r="G569" i="1"/>
  <c r="F569" i="1"/>
  <c r="B560" i="1"/>
  <c r="A560" i="1"/>
  <c r="J559" i="1"/>
  <c r="I559" i="1"/>
  <c r="H559" i="1"/>
  <c r="G559" i="1"/>
  <c r="F559" i="1"/>
  <c r="B556" i="1"/>
  <c r="A556" i="1"/>
  <c r="J555" i="1"/>
  <c r="I555" i="1"/>
  <c r="H555" i="1"/>
  <c r="G555" i="1"/>
  <c r="F555" i="1"/>
  <c r="B547" i="1"/>
  <c r="A547" i="1"/>
  <c r="J546" i="1"/>
  <c r="I546" i="1"/>
  <c r="H546" i="1"/>
  <c r="G546" i="1"/>
  <c r="F546" i="1"/>
  <c r="B540" i="1"/>
  <c r="A540" i="1"/>
  <c r="J539" i="1"/>
  <c r="I539" i="1"/>
  <c r="H539" i="1"/>
  <c r="G539" i="1"/>
  <c r="F539" i="1"/>
  <c r="B533" i="1"/>
  <c r="A533" i="1"/>
  <c r="J532" i="1"/>
  <c r="I532" i="1"/>
  <c r="H532" i="1"/>
  <c r="G532" i="1"/>
  <c r="F532" i="1"/>
  <c r="B528" i="1"/>
  <c r="A528" i="1"/>
  <c r="J527" i="1"/>
  <c r="I527" i="1"/>
  <c r="H527" i="1"/>
  <c r="G527" i="1"/>
  <c r="F527" i="1"/>
  <c r="B518" i="1"/>
  <c r="A518" i="1"/>
  <c r="J517" i="1"/>
  <c r="I517" i="1"/>
  <c r="H517" i="1"/>
  <c r="G517" i="1"/>
  <c r="F517" i="1"/>
  <c r="B514" i="1"/>
  <c r="A514" i="1"/>
  <c r="J513" i="1"/>
  <c r="I513" i="1"/>
  <c r="H513" i="1"/>
  <c r="G513" i="1"/>
  <c r="F513" i="1"/>
  <c r="B505" i="1"/>
  <c r="A505" i="1"/>
  <c r="J504" i="1"/>
  <c r="I504" i="1"/>
  <c r="H504" i="1"/>
  <c r="G504" i="1"/>
  <c r="F504" i="1"/>
  <c r="B498" i="1"/>
  <c r="A498" i="1"/>
  <c r="J497" i="1"/>
  <c r="I497" i="1"/>
  <c r="H497" i="1"/>
  <c r="G497" i="1"/>
  <c r="F497" i="1"/>
  <c r="B491" i="1"/>
  <c r="A491" i="1"/>
  <c r="J490" i="1"/>
  <c r="I490" i="1"/>
  <c r="H490" i="1"/>
  <c r="G490" i="1"/>
  <c r="F490" i="1"/>
  <c r="B486" i="1"/>
  <c r="A486" i="1"/>
  <c r="J485" i="1"/>
  <c r="I485" i="1"/>
  <c r="H485" i="1"/>
  <c r="G485" i="1"/>
  <c r="F485" i="1"/>
  <c r="B476" i="1"/>
  <c r="A476" i="1"/>
  <c r="J475" i="1"/>
  <c r="I475" i="1"/>
  <c r="H475" i="1"/>
  <c r="G475" i="1"/>
  <c r="F475" i="1"/>
  <c r="B472" i="1"/>
  <c r="A472" i="1"/>
  <c r="J471" i="1"/>
  <c r="I471" i="1"/>
  <c r="H471" i="1"/>
  <c r="G471" i="1"/>
  <c r="F471" i="1"/>
  <c r="B463" i="1"/>
  <c r="A463" i="1"/>
  <c r="J462" i="1"/>
  <c r="I462" i="1"/>
  <c r="H462" i="1"/>
  <c r="G462" i="1"/>
  <c r="F462" i="1"/>
  <c r="B456" i="1"/>
  <c r="A456" i="1"/>
  <c r="J455" i="1"/>
  <c r="I455" i="1"/>
  <c r="H455" i="1"/>
  <c r="G455" i="1"/>
  <c r="F455" i="1"/>
  <c r="B449" i="1"/>
  <c r="A449" i="1"/>
  <c r="J448" i="1"/>
  <c r="I448" i="1"/>
  <c r="H448" i="1"/>
  <c r="G448" i="1"/>
  <c r="F448" i="1"/>
  <c r="B444" i="1"/>
  <c r="A444" i="1"/>
  <c r="J443" i="1"/>
  <c r="I443" i="1"/>
  <c r="H443" i="1"/>
  <c r="G443" i="1"/>
  <c r="B435" i="1"/>
  <c r="A435" i="1"/>
  <c r="J434" i="1"/>
  <c r="I434" i="1"/>
  <c r="H434" i="1"/>
  <c r="G434" i="1"/>
  <c r="F434" i="1"/>
  <c r="B431" i="1"/>
  <c r="A431" i="1"/>
  <c r="J430" i="1"/>
  <c r="I430" i="1"/>
  <c r="H430" i="1"/>
  <c r="G430" i="1"/>
  <c r="F430" i="1"/>
  <c r="B422" i="1"/>
  <c r="A422" i="1"/>
  <c r="J421" i="1"/>
  <c r="I421" i="1"/>
  <c r="H421" i="1"/>
  <c r="G421" i="1"/>
  <c r="F421" i="1"/>
  <c r="B415" i="1"/>
  <c r="A415" i="1"/>
  <c r="J414" i="1"/>
  <c r="I414" i="1"/>
  <c r="H414" i="1"/>
  <c r="G414" i="1"/>
  <c r="F414" i="1"/>
  <c r="B408" i="1"/>
  <c r="A408" i="1"/>
  <c r="J407" i="1"/>
  <c r="I407" i="1"/>
  <c r="H407" i="1"/>
  <c r="G407" i="1"/>
  <c r="F407" i="1"/>
  <c r="B403" i="1"/>
  <c r="A403" i="1"/>
  <c r="J402" i="1"/>
  <c r="I402" i="1"/>
  <c r="H402" i="1"/>
  <c r="G402" i="1"/>
  <c r="F402" i="1"/>
  <c r="B393" i="1"/>
  <c r="A393" i="1"/>
  <c r="J392" i="1"/>
  <c r="I392" i="1"/>
  <c r="H392" i="1"/>
  <c r="G392" i="1"/>
  <c r="F392" i="1"/>
  <c r="B389" i="1"/>
  <c r="A389" i="1"/>
  <c r="J388" i="1"/>
  <c r="I388" i="1"/>
  <c r="H388" i="1"/>
  <c r="G388" i="1"/>
  <c r="F388" i="1"/>
  <c r="B380" i="1"/>
  <c r="A380" i="1"/>
  <c r="J379" i="1"/>
  <c r="I379" i="1"/>
  <c r="H379" i="1"/>
  <c r="G379" i="1"/>
  <c r="F379" i="1"/>
  <c r="B373" i="1"/>
  <c r="A373" i="1"/>
  <c r="J372" i="1"/>
  <c r="I372" i="1"/>
  <c r="H372" i="1"/>
  <c r="G372" i="1"/>
  <c r="F372" i="1"/>
  <c r="B366" i="1"/>
  <c r="A366" i="1"/>
  <c r="J365" i="1"/>
  <c r="I365" i="1"/>
  <c r="H365" i="1"/>
  <c r="G365" i="1"/>
  <c r="F365" i="1"/>
  <c r="B361" i="1"/>
  <c r="A361" i="1"/>
  <c r="J360" i="1"/>
  <c r="I360" i="1"/>
  <c r="H360" i="1"/>
  <c r="G360" i="1"/>
  <c r="F360" i="1"/>
  <c r="B351" i="1"/>
  <c r="A351" i="1"/>
  <c r="J350" i="1"/>
  <c r="I350" i="1"/>
  <c r="H350" i="1"/>
  <c r="G350" i="1"/>
  <c r="F350" i="1"/>
  <c r="B347" i="1"/>
  <c r="A347" i="1"/>
  <c r="J346" i="1"/>
  <c r="I346" i="1"/>
  <c r="H346" i="1"/>
  <c r="G346" i="1"/>
  <c r="F346" i="1"/>
  <c r="B338" i="1"/>
  <c r="A338" i="1"/>
  <c r="J337" i="1"/>
  <c r="I337" i="1"/>
  <c r="H337" i="1"/>
  <c r="G337" i="1"/>
  <c r="F337" i="1"/>
  <c r="B331" i="1"/>
  <c r="A331" i="1"/>
  <c r="J330" i="1"/>
  <c r="I330" i="1"/>
  <c r="H330" i="1"/>
  <c r="G330" i="1"/>
  <c r="F330" i="1"/>
  <c r="B324" i="1"/>
  <c r="A324" i="1"/>
  <c r="J323" i="1"/>
  <c r="I323" i="1"/>
  <c r="H323" i="1"/>
  <c r="G323" i="1"/>
  <c r="F323" i="1"/>
  <c r="B319" i="1"/>
  <c r="A319" i="1"/>
  <c r="J318" i="1"/>
  <c r="I318" i="1"/>
  <c r="H318" i="1"/>
  <c r="G318" i="1"/>
  <c r="F318" i="1"/>
  <c r="B309" i="1"/>
  <c r="A309" i="1"/>
  <c r="J308" i="1"/>
  <c r="I308" i="1"/>
  <c r="H308" i="1"/>
  <c r="G308" i="1"/>
  <c r="F308" i="1"/>
  <c r="B305" i="1"/>
  <c r="A305" i="1"/>
  <c r="J304" i="1"/>
  <c r="I304" i="1"/>
  <c r="H304" i="1"/>
  <c r="G304" i="1"/>
  <c r="F304" i="1"/>
  <c r="B296" i="1"/>
  <c r="A296" i="1"/>
  <c r="J295" i="1"/>
  <c r="I295" i="1"/>
  <c r="H295" i="1"/>
  <c r="G295" i="1"/>
  <c r="F295" i="1"/>
  <c r="B289" i="1"/>
  <c r="A289" i="1"/>
  <c r="J288" i="1"/>
  <c r="I288" i="1"/>
  <c r="H288" i="1"/>
  <c r="G288" i="1"/>
  <c r="F288" i="1"/>
  <c r="B282" i="1"/>
  <c r="A282" i="1"/>
  <c r="J281" i="1"/>
  <c r="I281" i="1"/>
  <c r="H281" i="1"/>
  <c r="G281" i="1"/>
  <c r="F281" i="1"/>
  <c r="B277" i="1"/>
  <c r="A277" i="1"/>
  <c r="J276" i="1"/>
  <c r="I276" i="1"/>
  <c r="H276" i="1"/>
  <c r="G276" i="1"/>
  <c r="F276" i="1"/>
  <c r="B268" i="1"/>
  <c r="A268" i="1"/>
  <c r="J267" i="1"/>
  <c r="I267" i="1"/>
  <c r="H267" i="1"/>
  <c r="G267" i="1"/>
  <c r="F267" i="1"/>
  <c r="B264" i="1"/>
  <c r="A264" i="1"/>
  <c r="J263" i="1"/>
  <c r="I263" i="1"/>
  <c r="H263" i="1"/>
  <c r="G263" i="1"/>
  <c r="F263" i="1"/>
  <c r="B255" i="1"/>
  <c r="A255" i="1"/>
  <c r="J254" i="1"/>
  <c r="I254" i="1"/>
  <c r="H254" i="1"/>
  <c r="G254" i="1"/>
  <c r="F254" i="1"/>
  <c r="B248" i="1"/>
  <c r="A248" i="1"/>
  <c r="J247" i="1"/>
  <c r="I247" i="1"/>
  <c r="H247" i="1"/>
  <c r="G247" i="1"/>
  <c r="F247" i="1"/>
  <c r="B241" i="1"/>
  <c r="A241" i="1"/>
  <c r="J240" i="1"/>
  <c r="I240" i="1"/>
  <c r="H240" i="1"/>
  <c r="G240" i="1"/>
  <c r="F240" i="1"/>
  <c r="B236" i="1"/>
  <c r="A236" i="1"/>
  <c r="J235" i="1"/>
  <c r="I235" i="1"/>
  <c r="H235" i="1"/>
  <c r="G235" i="1"/>
  <c r="F235" i="1"/>
  <c r="B227" i="1"/>
  <c r="A227" i="1"/>
  <c r="J226" i="1"/>
  <c r="I226" i="1"/>
  <c r="H226" i="1"/>
  <c r="G226" i="1"/>
  <c r="F226" i="1"/>
  <c r="B223" i="1"/>
  <c r="A223" i="1"/>
  <c r="J222" i="1"/>
  <c r="I222" i="1"/>
  <c r="H222" i="1"/>
  <c r="G222" i="1"/>
  <c r="F222" i="1"/>
  <c r="B214" i="1"/>
  <c r="A214" i="1"/>
  <c r="J213" i="1"/>
  <c r="I213" i="1"/>
  <c r="H213" i="1"/>
  <c r="G213" i="1"/>
  <c r="F213" i="1"/>
  <c r="B207" i="1"/>
  <c r="A207" i="1"/>
  <c r="J206" i="1"/>
  <c r="I206" i="1"/>
  <c r="H206" i="1"/>
  <c r="G206" i="1"/>
  <c r="F206" i="1"/>
  <c r="B200" i="1"/>
  <c r="A200" i="1"/>
  <c r="J199" i="1"/>
  <c r="I199" i="1"/>
  <c r="H199" i="1"/>
  <c r="G199" i="1"/>
  <c r="F19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81" i="1"/>
  <c r="A181" i="1"/>
  <c r="J180" i="1"/>
  <c r="I180" i="1"/>
  <c r="H180" i="1"/>
  <c r="G180" i="1"/>
  <c r="F180" i="1"/>
  <c r="B172" i="1"/>
  <c r="A172" i="1"/>
  <c r="J171" i="1"/>
  <c r="I171" i="1"/>
  <c r="H171" i="1"/>
  <c r="G171" i="1"/>
  <c r="F171" i="1"/>
  <c r="B165" i="1"/>
  <c r="A165" i="1"/>
  <c r="J164" i="1"/>
  <c r="I164" i="1"/>
  <c r="H164" i="1"/>
  <c r="G164" i="1"/>
  <c r="F164" i="1"/>
  <c r="B158" i="1"/>
  <c r="A158" i="1"/>
  <c r="J157" i="1"/>
  <c r="I157" i="1"/>
  <c r="H157" i="1"/>
  <c r="G157" i="1"/>
  <c r="F157" i="1"/>
  <c r="B153" i="1"/>
  <c r="A153" i="1"/>
  <c r="J152" i="1"/>
  <c r="I152" i="1"/>
  <c r="H152" i="1"/>
  <c r="G152" i="1"/>
  <c r="F152" i="1"/>
  <c r="B143" i="1"/>
  <c r="A143" i="1"/>
  <c r="J142" i="1"/>
  <c r="I142" i="1"/>
  <c r="H142" i="1"/>
  <c r="G142" i="1"/>
  <c r="F142" i="1"/>
  <c r="B139" i="1"/>
  <c r="A139" i="1"/>
  <c r="J138" i="1"/>
  <c r="I138" i="1"/>
  <c r="H138" i="1"/>
  <c r="G138" i="1"/>
  <c r="F138" i="1"/>
  <c r="B130" i="1"/>
  <c r="A130" i="1"/>
  <c r="J129" i="1"/>
  <c r="I129" i="1"/>
  <c r="H129" i="1"/>
  <c r="G129" i="1"/>
  <c r="F129" i="1"/>
  <c r="B123" i="1"/>
  <c r="A123" i="1"/>
  <c r="J122" i="1"/>
  <c r="I122" i="1"/>
  <c r="H122" i="1"/>
  <c r="G122" i="1"/>
  <c r="F122" i="1"/>
  <c r="B116" i="1"/>
  <c r="A116" i="1"/>
  <c r="J115" i="1"/>
  <c r="I115" i="1"/>
  <c r="H115" i="1"/>
  <c r="G115" i="1"/>
  <c r="F115" i="1"/>
  <c r="B111" i="1"/>
  <c r="A111" i="1"/>
  <c r="J110" i="1"/>
  <c r="I110" i="1"/>
  <c r="H110" i="1"/>
  <c r="G110" i="1"/>
  <c r="F110" i="1"/>
  <c r="B101" i="1"/>
  <c r="A101" i="1"/>
  <c r="J100" i="1"/>
  <c r="I100" i="1"/>
  <c r="H100" i="1"/>
  <c r="G100" i="1"/>
  <c r="F100" i="1"/>
  <c r="B97" i="1"/>
  <c r="A97" i="1"/>
  <c r="J96" i="1"/>
  <c r="I96" i="1"/>
  <c r="H96" i="1"/>
  <c r="G96" i="1"/>
  <c r="F96" i="1"/>
  <c r="B88" i="1"/>
  <c r="A88" i="1"/>
  <c r="J87" i="1"/>
  <c r="I87" i="1"/>
  <c r="H87" i="1"/>
  <c r="G87" i="1"/>
  <c r="F87" i="1"/>
  <c r="B81" i="1"/>
  <c r="A81" i="1"/>
  <c r="J80" i="1"/>
  <c r="I80" i="1"/>
  <c r="H80" i="1"/>
  <c r="G80" i="1"/>
  <c r="F80" i="1"/>
  <c r="B74" i="1"/>
  <c r="A74" i="1"/>
  <c r="J73" i="1"/>
  <c r="I73" i="1"/>
  <c r="H73" i="1"/>
  <c r="G73" i="1"/>
  <c r="F73" i="1"/>
  <c r="B69" i="1"/>
  <c r="A69" i="1"/>
  <c r="J68" i="1"/>
  <c r="I68" i="1"/>
  <c r="H68" i="1"/>
  <c r="G68" i="1"/>
  <c r="F68" i="1"/>
  <c r="B59" i="1"/>
  <c r="A59" i="1"/>
  <c r="J58" i="1"/>
  <c r="I58" i="1"/>
  <c r="H58" i="1"/>
  <c r="G58" i="1"/>
  <c r="F58" i="1"/>
  <c r="B55" i="1"/>
  <c r="A55" i="1"/>
  <c r="J54" i="1"/>
  <c r="I54" i="1"/>
  <c r="H54" i="1"/>
  <c r="G54" i="1"/>
  <c r="F54" i="1"/>
  <c r="B46" i="1"/>
  <c r="A46" i="1"/>
  <c r="J45" i="1"/>
  <c r="I45" i="1"/>
  <c r="H45" i="1"/>
  <c r="G45" i="1"/>
  <c r="F45" i="1"/>
  <c r="B39" i="1"/>
  <c r="A39" i="1"/>
  <c r="J38" i="1"/>
  <c r="I38" i="1"/>
  <c r="H38" i="1"/>
  <c r="G38" i="1"/>
  <c r="F38" i="1"/>
  <c r="B32" i="1"/>
  <c r="A32" i="1"/>
  <c r="J31" i="1"/>
  <c r="I31" i="1"/>
  <c r="H31" i="1"/>
  <c r="G31" i="1"/>
  <c r="F31" i="1"/>
  <c r="B27" i="1"/>
  <c r="A27" i="1"/>
  <c r="J26" i="1"/>
  <c r="I26" i="1"/>
  <c r="H26" i="1"/>
  <c r="G26" i="1"/>
  <c r="F26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J88" i="1" l="1"/>
  <c r="H130" i="1"/>
  <c r="F172" i="1"/>
  <c r="F214" i="1"/>
  <c r="H338" i="1"/>
  <c r="J296" i="1"/>
  <c r="F380" i="1"/>
  <c r="J463" i="1"/>
  <c r="H505" i="1"/>
  <c r="G547" i="1"/>
  <c r="H214" i="1"/>
  <c r="F255" i="1"/>
  <c r="J338" i="1"/>
  <c r="H380" i="1"/>
  <c r="F422" i="1"/>
  <c r="J505" i="1"/>
  <c r="H547" i="1"/>
  <c r="J46" i="1"/>
  <c r="G88" i="1"/>
  <c r="I214" i="1"/>
  <c r="G255" i="1"/>
  <c r="I380" i="1"/>
  <c r="G422" i="1"/>
  <c r="I547" i="1"/>
  <c r="G589" i="1"/>
  <c r="H88" i="1"/>
  <c r="F130" i="1"/>
  <c r="J214" i="1"/>
  <c r="H255" i="1"/>
  <c r="F296" i="1"/>
  <c r="J380" i="1"/>
  <c r="H422" i="1"/>
  <c r="F463" i="1"/>
  <c r="J547" i="1"/>
  <c r="H589" i="1"/>
  <c r="I88" i="1"/>
  <c r="G130" i="1"/>
  <c r="I255" i="1"/>
  <c r="G296" i="1"/>
  <c r="I422" i="1"/>
  <c r="G463" i="1"/>
  <c r="I589" i="1"/>
  <c r="J255" i="1"/>
  <c r="H296" i="1"/>
  <c r="F338" i="1"/>
  <c r="J422" i="1"/>
  <c r="H463" i="1"/>
  <c r="F505" i="1"/>
  <c r="J589" i="1"/>
  <c r="I130" i="1"/>
  <c r="G172" i="1"/>
  <c r="I296" i="1"/>
  <c r="G338" i="1"/>
  <c r="I463" i="1"/>
  <c r="G505" i="1"/>
  <c r="G46" i="1"/>
  <c r="J130" i="1"/>
  <c r="H172" i="1"/>
  <c r="F547" i="1"/>
  <c r="F46" i="1"/>
  <c r="H46" i="1"/>
  <c r="I172" i="1"/>
  <c r="G214" i="1"/>
  <c r="I338" i="1"/>
  <c r="G380" i="1"/>
  <c r="I505" i="1"/>
  <c r="F589" i="1"/>
  <c r="I46" i="1"/>
  <c r="I884" i="1" s="1"/>
  <c r="F88" i="1"/>
  <c r="J172" i="1"/>
  <c r="J884" i="1" l="1"/>
  <c r="H884" i="1"/>
  <c r="G884" i="1"/>
  <c r="F884" i="1"/>
  <c r="L46" i="1"/>
  <c r="L88" i="1"/>
  <c r="L130" i="1"/>
  <c r="L172" i="1"/>
  <c r="L214" i="1"/>
  <c r="L255" i="1"/>
  <c r="L296" i="1"/>
  <c r="L338" i="1"/>
  <c r="L380" i="1"/>
  <c r="L422" i="1"/>
  <c r="L463" i="1"/>
  <c r="L505" i="1"/>
  <c r="L547" i="1"/>
  <c r="L884" i="1" l="1"/>
</calcChain>
</file>

<file path=xl/sharedStrings.xml><?xml version="1.0" encoding="utf-8"?>
<sst xmlns="http://schemas.openxmlformats.org/spreadsheetml/2006/main" count="1009" uniqueCount="139">
  <si>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</si>
  <si>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</si>
  <si>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</si>
  <si>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</si>
  <si>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</si>
  <si>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</si>
  <si>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</si>
  <si>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</si>
  <si>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</si>
  <si>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</si>
  <si>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</si>
  <si>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</si>
  <si>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</si>
  <si>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</si>
  <si>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</si>
  <si>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</si>
  <si>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</si>
  <si>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</si>
  <si>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</si>
  <si>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</si>
  <si>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</si>
  <si>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</si>
  <si>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</si>
  <si>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</si>
  <si>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</si>
  <si>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</si>
  <si>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</si>
  <si>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</si>
  <si>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</si>
  <si>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</si>
  <si>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</si>
  <si>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</si>
  <si>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</si>
  <si>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</si>
  <si>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</si>
  <si>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</si>
  <si>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</si>
  <si>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</si>
  <si>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</si>
  <si>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</si>
  <si>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</si>
  <si>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</si>
  <si>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</si>
  <si>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</si>
  <si>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</si>
  <si>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 xml:space="preserve">Макаронные изделия, запеченные с сыром </t>
  </si>
  <si>
    <t>Чай с лимоном</t>
  </si>
  <si>
    <t>Хлеб пшеничный</t>
  </si>
  <si>
    <t>сладкое</t>
  </si>
  <si>
    <t>Кондитерское изделие промышленого производства</t>
  </si>
  <si>
    <t xml:space="preserve">Фрукт в ассортименте </t>
  </si>
  <si>
    <t>Салат из свежих помидор</t>
  </si>
  <si>
    <t>Суп картофельный с курицей</t>
  </si>
  <si>
    <t>Плов из свинины</t>
  </si>
  <si>
    <t>Сок в ассортименте</t>
  </si>
  <si>
    <t>Хлеб ржаной</t>
  </si>
  <si>
    <t>Мучное изделие промышленного производства</t>
  </si>
  <si>
    <t>Кисломолочный продукт</t>
  </si>
  <si>
    <t>Суп молочный с крупой</t>
  </si>
  <si>
    <t>бутерброд</t>
  </si>
  <si>
    <t>Кофейный напиток</t>
  </si>
  <si>
    <t>Печенье промышленного производства</t>
  </si>
  <si>
    <t>Нарезка из свежих овощей с маслом</t>
  </si>
  <si>
    <t>Суп картофельный с бобовыми с мясом, с гренками</t>
  </si>
  <si>
    <t>Вершинки рыбные</t>
  </si>
  <si>
    <t>Пюре картофельное</t>
  </si>
  <si>
    <t>Компот из сухофруктов</t>
  </si>
  <si>
    <t>Суфле творожное с джемом</t>
  </si>
  <si>
    <t>Чай с сахаром</t>
  </si>
  <si>
    <t>Каша рисовая жидкая</t>
  </si>
  <si>
    <t>Бутерброд с маслом</t>
  </si>
  <si>
    <t>Салат из огурцов с маслом</t>
  </si>
  <si>
    <t>Борщ с капустой и картофелем, с мясом со сметаной</t>
  </si>
  <si>
    <t>Курица запеченная</t>
  </si>
  <si>
    <t>Макаронные изделия отварные</t>
  </si>
  <si>
    <t>Булочное изделие промышленное</t>
  </si>
  <si>
    <t>Кисломолочный напиток</t>
  </si>
  <si>
    <t>Омлет натуральный</t>
  </si>
  <si>
    <t>Кондитерское изделие промышленное</t>
  </si>
  <si>
    <t>Йогурт промышленного производства</t>
  </si>
  <si>
    <t>Салат из свеклы с зеленым горошком</t>
  </si>
  <si>
    <t>Уха рыбная</t>
  </si>
  <si>
    <t>Котлеты (из говядины и свинины)</t>
  </si>
  <si>
    <t>Рис припущенный с овощами "Мозайка"</t>
  </si>
  <si>
    <t>Компот из кураги</t>
  </si>
  <si>
    <t>Булочка промышленного производства</t>
  </si>
  <si>
    <t>Каша из овсяных хлопьев "Геркулес" жидкая</t>
  </si>
  <si>
    <t>Бутерброд с сыром с маслом</t>
  </si>
  <si>
    <t>Салат из свежих помидоров с кукурузой</t>
  </si>
  <si>
    <t>Рассольник ленинградский с курицей со сметаной</t>
  </si>
  <si>
    <t>Гуляш из свинины</t>
  </si>
  <si>
    <t>Каша манная жидкая</t>
  </si>
  <si>
    <t>Бутерброд с сыром</t>
  </si>
  <si>
    <t>Какао с молоком</t>
  </si>
  <si>
    <t>Говядина, тушеная с картофелем</t>
  </si>
  <si>
    <t>Компот из изюма</t>
  </si>
  <si>
    <t>Каша пшеничная жидкая</t>
  </si>
  <si>
    <t>Суп домашний с мясом со сметаной</t>
  </si>
  <si>
    <t>Паста "Карбонара" с курицей</t>
  </si>
  <si>
    <t>Компот из смеси сухофруктов</t>
  </si>
  <si>
    <t>Кондитерское мучное изделие промышленное</t>
  </si>
  <si>
    <t>Фрукт в ассортименте</t>
  </si>
  <si>
    <t>Салат из свежих помидоров</t>
  </si>
  <si>
    <t>Щи из свежей капусты  с картофелем с мясом</t>
  </si>
  <si>
    <t>Котлета рыбная "Белоснежка", запеченная</t>
  </si>
  <si>
    <t>Мучное изделие промышленное</t>
  </si>
  <si>
    <t>Чай с молоком</t>
  </si>
  <si>
    <t>Салат из капусты белокочанной с морковью</t>
  </si>
  <si>
    <t>Суп сырный с курицей</t>
  </si>
  <si>
    <t>Курица, в соусе с томатом</t>
  </si>
  <si>
    <t>Каша гречневая вязская отварная</t>
  </si>
  <si>
    <t>Суп картофельный с крупой рисовой с курицей</t>
  </si>
  <si>
    <t>Капуста тушеная</t>
  </si>
  <si>
    <t>Запеканка из творога с яблоками и джемом</t>
  </si>
  <si>
    <t>Вермешель в молоке</t>
  </si>
  <si>
    <t>Салат из огурцов с зеленым горошком</t>
  </si>
  <si>
    <t>Суп картофельный с рыбой</t>
  </si>
  <si>
    <t>Орзотто со свининой</t>
  </si>
  <si>
    <t>Кондитерское изделие</t>
  </si>
  <si>
    <t>Каша гречневая жидкая</t>
  </si>
  <si>
    <t>Свекольник с курицей, со сметаной</t>
  </si>
  <si>
    <t>Биточки печеночные</t>
  </si>
  <si>
    <t>Компот из свежих яблок</t>
  </si>
  <si>
    <t>Каша из 3 злаков</t>
  </si>
  <si>
    <t>Суп из овощей с фасолью с мясом</t>
  </si>
  <si>
    <t>Котлета из свинины "Богатырская"</t>
  </si>
  <si>
    <t>Картофель тушеный</t>
  </si>
  <si>
    <t>Бутерброд с маслом с сыром</t>
  </si>
  <si>
    <t>Запеканка из творога с молоком сгущенным</t>
  </si>
  <si>
    <t>Солянка из мяса со сметаной</t>
  </si>
  <si>
    <t>Рис припущенный</t>
  </si>
  <si>
    <t>Каша кукурузная жидкая</t>
  </si>
  <si>
    <t>Салат из капусты белокочанной</t>
  </si>
  <si>
    <t>Суп-лапша домашняя, с курицей</t>
  </si>
  <si>
    <t>Рыба запеченная</t>
  </si>
  <si>
    <t>Суп картофельный, с макаронными изделиями</t>
  </si>
  <si>
    <t>Филиппова Е.В.</t>
  </si>
  <si>
    <t>директор школы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</si>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</sst>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4"/>
  <sheetViews>
    <sheetView tabSelected="1" zoomScale="80" zoomScaleNormal="80" workbookViewId="0">
      <pane xSplit="4" ySplit="5" topLeftCell="E870" activePane="bottomRight" state="frozen"/>
      <selection pane="topRight" activeCell="E1" sqref="E1"/>
      <selection pane="bottomLeft" activeCell="A6" sqref="A6"/>
      <selection pane="bottomRight" activeCell="R871" sqref="R87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138</v>
      </c>
      <c r="D1" s="62"/>
      <c r="E1" s="62"/>
      <c r="F1" s="13" t="s">
        <v>16</v>
      </c>
      <c r="G1" s="2" t="s">
        <v>17</v>
      </c>
      <c r="H1" s="63" t="s">
        <v>137</v>
      </c>
      <c r="I1" s="63"/>
      <c r="J1" s="63"/>
      <c r="K1" s="63"/>
    </row>
    <row r="2" spans="1:12" ht="18" x14ac:dyDescent="0.2">
      <c r="A2" s="43" t="s">
        <v>6</v>
      </c>
      <c r="C2" s="2"/>
      <c r="G2" s="2" t="s">
        <v>18</v>
      </c>
      <c r="H2" s="63" t="s">
        <v>136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>
        <v>2026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45</v>
      </c>
      <c r="F6" s="48">
        <v>200</v>
      </c>
      <c r="G6" s="48">
        <v>9.1999999999999993</v>
      </c>
      <c r="H6" s="48">
        <v>8.1</v>
      </c>
      <c r="I6" s="48">
        <v>45.8</v>
      </c>
      <c r="J6" s="48">
        <v>293</v>
      </c>
      <c r="K6" s="49"/>
      <c r="L6" s="48">
        <v>27.18</v>
      </c>
    </row>
    <row r="7" spans="1:12" ht="15" x14ac:dyDescent="0.25">
      <c r="A7" s="25"/>
      <c r="B7" s="16"/>
      <c r="C7" s="11"/>
      <c r="D7" s="6" t="s">
        <v>48</v>
      </c>
      <c r="E7" s="50" t="s">
        <v>49</v>
      </c>
      <c r="F7" s="51">
        <v>30</v>
      </c>
      <c r="G7" s="51">
        <v>6.5</v>
      </c>
      <c r="H7" s="51">
        <v>10.3</v>
      </c>
      <c r="I7" s="51">
        <v>14.5</v>
      </c>
      <c r="J7" s="51">
        <v>177</v>
      </c>
      <c r="K7" s="52"/>
      <c r="L7" s="51">
        <v>26.66</v>
      </c>
    </row>
    <row r="8" spans="1:12" ht="15" x14ac:dyDescent="0.25">
      <c r="A8" s="25"/>
      <c r="B8" s="16"/>
      <c r="C8" s="11"/>
      <c r="D8" s="7" t="s">
        <v>22</v>
      </c>
      <c r="E8" s="50" t="s">
        <v>46</v>
      </c>
      <c r="F8" s="51">
        <v>200</v>
      </c>
      <c r="G8" s="51">
        <v>0.1</v>
      </c>
      <c r="H8" s="51">
        <v>0</v>
      </c>
      <c r="I8" s="51">
        <v>15.5</v>
      </c>
      <c r="J8" s="51">
        <v>62</v>
      </c>
      <c r="K8" s="52"/>
      <c r="L8" s="51">
        <v>3</v>
      </c>
    </row>
    <row r="9" spans="1:12" ht="15" x14ac:dyDescent="0.25">
      <c r="A9" s="25"/>
      <c r="B9" s="16"/>
      <c r="C9" s="11"/>
      <c r="D9" s="7" t="s">
        <v>32</v>
      </c>
      <c r="E9" s="50" t="s">
        <v>47</v>
      </c>
      <c r="F9" s="51">
        <v>20</v>
      </c>
      <c r="G9" s="51">
        <v>0.4</v>
      </c>
      <c r="H9" s="51">
        <v>0.2</v>
      </c>
      <c r="I9" s="51">
        <v>8.8000000000000007</v>
      </c>
      <c r="J9" s="51">
        <v>39</v>
      </c>
      <c r="K9" s="52"/>
      <c r="L9" s="51">
        <v>1.68</v>
      </c>
    </row>
    <row r="10" spans="1:12" ht="15" x14ac:dyDescent="0.25">
      <c r="A10" s="25"/>
      <c r="B10" s="16"/>
      <c r="C10" s="11"/>
      <c r="D10" s="7" t="s">
        <v>24</v>
      </c>
      <c r="E10" s="50" t="s">
        <v>50</v>
      </c>
      <c r="F10" s="51">
        <v>100</v>
      </c>
      <c r="G10" s="51">
        <v>1.4</v>
      </c>
      <c r="H10" s="51">
        <v>0.3</v>
      </c>
      <c r="I10" s="51">
        <v>14</v>
      </c>
      <c r="J10" s="51">
        <v>64</v>
      </c>
      <c r="K10" s="52"/>
      <c r="L10" s="51">
        <v>12</v>
      </c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550</v>
      </c>
      <c r="G13" s="21">
        <f t="shared" ref="G13:J13" si="0">SUM(G6:G12)</f>
        <v>17.599999999999998</v>
      </c>
      <c r="H13" s="21">
        <f t="shared" si="0"/>
        <v>18.899999999999999</v>
      </c>
      <c r="I13" s="21">
        <f t="shared" si="0"/>
        <v>98.6</v>
      </c>
      <c r="J13" s="21">
        <f t="shared" si="0"/>
        <v>635</v>
      </c>
      <c r="K13" s="27"/>
      <c r="L13" s="21">
        <f t="shared" ref="L13" si="1">SUM(L6:L12)</f>
        <v>70.52000000000001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L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si="2"/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51</v>
      </c>
      <c r="F18" s="51">
        <v>100</v>
      </c>
      <c r="G18" s="51">
        <v>1.2</v>
      </c>
      <c r="H18" s="51">
        <v>5.0999999999999996</v>
      </c>
      <c r="I18" s="51">
        <v>4.0999999999999996</v>
      </c>
      <c r="J18" s="51">
        <v>67</v>
      </c>
      <c r="K18" s="52"/>
      <c r="L18" s="51">
        <v>25.64</v>
      </c>
    </row>
    <row r="19" spans="1:12" ht="15" x14ac:dyDescent="0.25">
      <c r="A19" s="25"/>
      <c r="B19" s="16"/>
      <c r="C19" s="11"/>
      <c r="D19" s="7" t="s">
        <v>28</v>
      </c>
      <c r="E19" s="50" t="s">
        <v>52</v>
      </c>
      <c r="F19" s="51">
        <v>265</v>
      </c>
      <c r="G19" s="51">
        <v>7.7</v>
      </c>
      <c r="H19" s="51">
        <v>5.5</v>
      </c>
      <c r="I19" s="51">
        <v>15.5</v>
      </c>
      <c r="J19" s="51">
        <v>142</v>
      </c>
      <c r="K19" s="52"/>
      <c r="L19" s="51">
        <v>31.57</v>
      </c>
    </row>
    <row r="20" spans="1:12" ht="15" x14ac:dyDescent="0.25">
      <c r="A20" s="25"/>
      <c r="B20" s="16"/>
      <c r="C20" s="11"/>
      <c r="D20" s="7" t="s">
        <v>29</v>
      </c>
      <c r="E20" s="50" t="s">
        <v>53</v>
      </c>
      <c r="F20" s="51">
        <v>250</v>
      </c>
      <c r="G20" s="51">
        <v>19.3</v>
      </c>
      <c r="H20" s="51">
        <v>17.2</v>
      </c>
      <c r="I20" s="51">
        <v>49.2</v>
      </c>
      <c r="J20" s="51">
        <v>429</v>
      </c>
      <c r="K20" s="52"/>
      <c r="L20" s="51">
        <v>59.85</v>
      </c>
    </row>
    <row r="21" spans="1:12" ht="15" x14ac:dyDescent="0.25">
      <c r="A21" s="25"/>
      <c r="B21" s="16"/>
      <c r="C21" s="11"/>
      <c r="D21" s="7" t="s">
        <v>31</v>
      </c>
      <c r="E21" s="50" t="s">
        <v>54</v>
      </c>
      <c r="F21" s="51">
        <v>200</v>
      </c>
      <c r="G21" s="51">
        <v>0.5</v>
      </c>
      <c r="H21" s="51">
        <v>0</v>
      </c>
      <c r="I21" s="51">
        <v>34</v>
      </c>
      <c r="J21" s="51">
        <v>138</v>
      </c>
      <c r="K21" s="52"/>
      <c r="L21" s="51">
        <v>29</v>
      </c>
    </row>
    <row r="22" spans="1:12" ht="15" x14ac:dyDescent="0.25">
      <c r="A22" s="25"/>
      <c r="B22" s="16"/>
      <c r="C22" s="11"/>
      <c r="D22" s="7" t="s">
        <v>32</v>
      </c>
      <c r="E22" s="50" t="s">
        <v>47</v>
      </c>
      <c r="F22" s="51">
        <v>40</v>
      </c>
      <c r="G22" s="51">
        <v>0.8</v>
      </c>
      <c r="H22" s="51">
        <v>0.4</v>
      </c>
      <c r="I22" s="51">
        <v>17.600000000000001</v>
      </c>
      <c r="J22" s="51">
        <v>77</v>
      </c>
      <c r="K22" s="52"/>
      <c r="L22" s="51">
        <v>3.36</v>
      </c>
    </row>
    <row r="23" spans="1:12" ht="15" x14ac:dyDescent="0.25">
      <c r="A23" s="25"/>
      <c r="B23" s="16"/>
      <c r="C23" s="11"/>
      <c r="D23" s="7" t="s">
        <v>33</v>
      </c>
      <c r="E23" s="50" t="s">
        <v>55</v>
      </c>
      <c r="F23" s="51">
        <v>40</v>
      </c>
      <c r="G23" s="51">
        <v>0.9</v>
      </c>
      <c r="H23" s="51">
        <v>0.5</v>
      </c>
      <c r="I23" s="51">
        <v>15.1</v>
      </c>
      <c r="J23" s="51">
        <v>69</v>
      </c>
      <c r="K23" s="52"/>
      <c r="L23" s="51">
        <v>3.06</v>
      </c>
    </row>
    <row r="24" spans="1:12" ht="15" x14ac:dyDescent="0.25">
      <c r="A24" s="25"/>
      <c r="B24" s="16"/>
      <c r="C24" s="11"/>
      <c r="D24" s="6"/>
      <c r="E24" s="50"/>
      <c r="F24" s="51"/>
      <c r="G24" s="51"/>
      <c r="H24" s="51"/>
      <c r="I24" s="51"/>
      <c r="J24" s="51"/>
      <c r="K24" s="52"/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6"/>
      <c r="B26" s="18"/>
      <c r="C26" s="8"/>
      <c r="D26" s="19" t="s">
        <v>39</v>
      </c>
      <c r="E26" s="9"/>
      <c r="F26" s="21">
        <f>SUM(F18:F25)</f>
        <v>895</v>
      </c>
      <c r="G26" s="21">
        <f>SUM(G18:G25)</f>
        <v>30.400000000000002</v>
      </c>
      <c r="H26" s="21">
        <f>SUM(H18:H25)</f>
        <v>28.699999999999996</v>
      </c>
      <c r="I26" s="21">
        <f>SUM(I18:I25)</f>
        <v>135.5</v>
      </c>
      <c r="J26" s="21">
        <f>SUM(J18:J25)</f>
        <v>922</v>
      </c>
      <c r="K26" s="27"/>
      <c r="L26" s="21">
        <f>SUM(L18:L25)</f>
        <v>152.48000000000002</v>
      </c>
    </row>
    <row r="27" spans="1:12" ht="15" x14ac:dyDescent="0.25">
      <c r="A27" s="28">
        <f>A6</f>
        <v>1</v>
      </c>
      <c r="B27" s="14">
        <f>B6</f>
        <v>1</v>
      </c>
      <c r="C27" s="10" t="s">
        <v>34</v>
      </c>
      <c r="D27" s="12" t="s">
        <v>24</v>
      </c>
      <c r="E27" s="50" t="s">
        <v>50</v>
      </c>
      <c r="F27" s="51">
        <v>100</v>
      </c>
      <c r="G27" s="51">
        <v>1.4</v>
      </c>
      <c r="H27" s="51">
        <v>0.3</v>
      </c>
      <c r="I27" s="51">
        <v>14</v>
      </c>
      <c r="J27" s="51">
        <v>64</v>
      </c>
      <c r="K27" s="52"/>
      <c r="L27" s="51">
        <v>24</v>
      </c>
    </row>
    <row r="28" spans="1:12" ht="15" x14ac:dyDescent="0.25">
      <c r="A28" s="25"/>
      <c r="B28" s="16"/>
      <c r="C28" s="11"/>
      <c r="D28" s="12" t="s">
        <v>31</v>
      </c>
      <c r="E28" s="50" t="s">
        <v>57</v>
      </c>
      <c r="F28" s="51">
        <v>200</v>
      </c>
      <c r="G28" s="51">
        <v>5.2</v>
      </c>
      <c r="H28" s="51">
        <v>6.4</v>
      </c>
      <c r="I28" s="51">
        <v>9</v>
      </c>
      <c r="J28" s="51">
        <v>114</v>
      </c>
      <c r="K28" s="52"/>
      <c r="L28" s="51">
        <v>28</v>
      </c>
    </row>
    <row r="29" spans="1:12" ht="15" x14ac:dyDescent="0.25">
      <c r="A29" s="25"/>
      <c r="B29" s="16"/>
      <c r="C29" s="11"/>
      <c r="D29" s="6"/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6"/>
      <c r="B31" s="18"/>
      <c r="C31" s="8"/>
      <c r="D31" s="19" t="s">
        <v>39</v>
      </c>
      <c r="E31" s="9"/>
      <c r="F31" s="21">
        <f>SUM(F27:F30)</f>
        <v>300</v>
      </c>
      <c r="G31" s="21">
        <f t="shared" ref="G31:L31" si="3">SUM(G27:G30)</f>
        <v>6.6</v>
      </c>
      <c r="H31" s="21">
        <f t="shared" si="3"/>
        <v>6.7</v>
      </c>
      <c r="I31" s="21">
        <f t="shared" si="3"/>
        <v>23</v>
      </c>
      <c r="J31" s="21">
        <f t="shared" si="3"/>
        <v>178</v>
      </c>
      <c r="K31" s="27"/>
      <c r="L31" s="21">
        <f t="shared" si="3"/>
        <v>52</v>
      </c>
    </row>
    <row r="32" spans="1:12" ht="15" x14ac:dyDescent="0.25">
      <c r="A32" s="28">
        <f>A6</f>
        <v>1</v>
      </c>
      <c r="B32" s="14">
        <f>B6</f>
        <v>1</v>
      </c>
      <c r="C32" s="10" t="s">
        <v>36</v>
      </c>
      <c r="D32" s="7" t="s">
        <v>21</v>
      </c>
      <c r="E32" s="50"/>
      <c r="F32" s="51"/>
      <c r="G32" s="51"/>
      <c r="H32" s="51"/>
      <c r="I32" s="51"/>
      <c r="J32" s="51"/>
      <c r="K32" s="52"/>
      <c r="L32" s="51"/>
    </row>
    <row r="33" spans="1:12" ht="15" x14ac:dyDescent="0.25">
      <c r="A33" s="25"/>
      <c r="B33" s="16"/>
      <c r="C33" s="11"/>
      <c r="D33" s="7" t="s">
        <v>30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31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23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6"/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6"/>
      <c r="B38" s="18"/>
      <c r="C38" s="8"/>
      <c r="D38" s="19" t="s">
        <v>39</v>
      </c>
      <c r="E38" s="9"/>
      <c r="F38" s="21">
        <f>SUM(F32:F37)</f>
        <v>0</v>
      </c>
      <c r="G38" s="21">
        <f t="shared" ref="G38:L38" si="4">SUM(G32:G37)</f>
        <v>0</v>
      </c>
      <c r="H38" s="21">
        <f t="shared" si="4"/>
        <v>0</v>
      </c>
      <c r="I38" s="21">
        <f t="shared" si="4"/>
        <v>0</v>
      </c>
      <c r="J38" s="21">
        <f t="shared" si="4"/>
        <v>0</v>
      </c>
      <c r="K38" s="27"/>
      <c r="L38" s="21">
        <f t="shared" si="4"/>
        <v>0</v>
      </c>
    </row>
    <row r="39" spans="1:12" ht="15" x14ac:dyDescent="0.25">
      <c r="A39" s="28">
        <f>A6</f>
        <v>1</v>
      </c>
      <c r="B39" s="14">
        <f>B6</f>
        <v>1</v>
      </c>
      <c r="C39" s="10" t="s">
        <v>37</v>
      </c>
      <c r="D39" s="12" t="s">
        <v>38</v>
      </c>
      <c r="E39" s="50"/>
      <c r="F39" s="51"/>
      <c r="G39" s="51"/>
      <c r="H39" s="51"/>
      <c r="I39" s="51"/>
      <c r="J39" s="51"/>
      <c r="K39" s="52"/>
      <c r="L39" s="51"/>
    </row>
    <row r="40" spans="1:12" ht="15" x14ac:dyDescent="0.25">
      <c r="A40" s="25"/>
      <c r="B40" s="16"/>
      <c r="C40" s="11"/>
      <c r="D40" s="12" t="s">
        <v>35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31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24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6"/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6"/>
      <c r="B45" s="18"/>
      <c r="C45" s="8"/>
      <c r="D45" s="20" t="s">
        <v>39</v>
      </c>
      <c r="E45" s="9"/>
      <c r="F45" s="21">
        <f>SUM(F39:F44)</f>
        <v>0</v>
      </c>
      <c r="G45" s="21">
        <f t="shared" ref="G45:L45" si="5">SUM(G39:G44)</f>
        <v>0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7"/>
      <c r="L45" s="21">
        <f t="shared" si="5"/>
        <v>0</v>
      </c>
    </row>
    <row r="46" spans="1:12" ht="15" x14ac:dyDescent="0.2">
      <c r="A46" s="31">
        <f>A6</f>
        <v>1</v>
      </c>
      <c r="B46" s="32">
        <f>B6</f>
        <v>1</v>
      </c>
      <c r="C46" s="59" t="s">
        <v>4</v>
      </c>
      <c r="D46" s="60"/>
      <c r="E46" s="33"/>
      <c r="F46" s="34">
        <f>F13+F17+F26+F31+F38+F45</f>
        <v>1745</v>
      </c>
      <c r="G46" s="34">
        <f>G13+G17+G26+G31+G38+G45</f>
        <v>54.6</v>
      </c>
      <c r="H46" s="34">
        <f>H13+H17+H26+H31+H38+H45</f>
        <v>54.3</v>
      </c>
      <c r="I46" s="34">
        <f>I13+I17+I26+I31+I38+I45</f>
        <v>257.10000000000002</v>
      </c>
      <c r="J46" s="34">
        <f>J13+J17+J26+J31+J38+J45</f>
        <v>1735</v>
      </c>
      <c r="K46" s="35"/>
      <c r="L46" s="34">
        <f>L13+L17+L26+L31+L38+L45</f>
        <v>275</v>
      </c>
    </row>
    <row r="47" spans="1:12" ht="15" x14ac:dyDescent="0.25">
      <c r="A47" s="15">
        <v>1</v>
      </c>
      <c r="B47" s="16">
        <v>2</v>
      </c>
      <c r="C47" s="24" t="s">
        <v>20</v>
      </c>
      <c r="D47" s="5" t="s">
        <v>21</v>
      </c>
      <c r="E47" s="47" t="s">
        <v>58</v>
      </c>
      <c r="F47" s="48">
        <v>250</v>
      </c>
      <c r="G47" s="48">
        <v>6.6</v>
      </c>
      <c r="H47" s="48">
        <v>6.6</v>
      </c>
      <c r="I47" s="48">
        <v>21.8</v>
      </c>
      <c r="J47" s="48">
        <v>173</v>
      </c>
      <c r="K47" s="49"/>
      <c r="L47" s="48">
        <v>20.100000000000001</v>
      </c>
    </row>
    <row r="48" spans="1:12" ht="15" x14ac:dyDescent="0.25">
      <c r="A48" s="15"/>
      <c r="B48" s="16"/>
      <c r="C48" s="11"/>
      <c r="D48" s="6" t="s">
        <v>59</v>
      </c>
      <c r="E48" s="50" t="s">
        <v>127</v>
      </c>
      <c r="F48" s="51">
        <v>55</v>
      </c>
      <c r="G48" s="51">
        <v>4.3</v>
      </c>
      <c r="H48" s="51">
        <v>9.6999999999999993</v>
      </c>
      <c r="I48" s="51">
        <v>10.7</v>
      </c>
      <c r="J48" s="51">
        <v>147</v>
      </c>
      <c r="K48" s="52"/>
      <c r="L48" s="51">
        <v>25.84</v>
      </c>
    </row>
    <row r="49" spans="1:12" ht="15" x14ac:dyDescent="0.25">
      <c r="A49" s="15"/>
      <c r="B49" s="16"/>
      <c r="C49" s="11"/>
      <c r="D49" s="7" t="s">
        <v>22</v>
      </c>
      <c r="E49" s="50" t="s">
        <v>60</v>
      </c>
      <c r="F49" s="51">
        <v>200</v>
      </c>
      <c r="G49" s="51">
        <v>4.9000000000000004</v>
      </c>
      <c r="H49" s="51">
        <v>3.2</v>
      </c>
      <c r="I49" s="51">
        <v>15.9</v>
      </c>
      <c r="J49" s="51">
        <v>112</v>
      </c>
      <c r="K49" s="52"/>
      <c r="L49" s="51">
        <v>11.29</v>
      </c>
    </row>
    <row r="50" spans="1:12" ht="15" x14ac:dyDescent="0.25">
      <c r="A50" s="15"/>
      <c r="B50" s="16"/>
      <c r="C50" s="11"/>
      <c r="D50" s="7" t="s">
        <v>32</v>
      </c>
      <c r="E50" s="50" t="s">
        <v>47</v>
      </c>
      <c r="F50" s="51">
        <v>20</v>
      </c>
      <c r="G50" s="51">
        <v>0.4</v>
      </c>
      <c r="H50" s="51">
        <v>0.2</v>
      </c>
      <c r="I50" s="51">
        <v>8.8000000000000007</v>
      </c>
      <c r="J50" s="51">
        <v>39</v>
      </c>
      <c r="K50" s="52"/>
      <c r="L50" s="51">
        <v>1.68</v>
      </c>
    </row>
    <row r="51" spans="1:12" ht="15" x14ac:dyDescent="0.25">
      <c r="A51" s="15"/>
      <c r="B51" s="16"/>
      <c r="C51" s="11"/>
      <c r="D51" s="7" t="s">
        <v>33</v>
      </c>
      <c r="E51" s="50" t="s">
        <v>55</v>
      </c>
      <c r="F51" s="51">
        <v>20</v>
      </c>
      <c r="G51" s="51">
        <v>0.5</v>
      </c>
      <c r="H51" s="51">
        <v>0.3</v>
      </c>
      <c r="I51" s="51">
        <v>7.6</v>
      </c>
      <c r="J51" s="51">
        <v>34</v>
      </c>
      <c r="K51" s="52"/>
      <c r="L51" s="51">
        <v>1.53</v>
      </c>
    </row>
    <row r="52" spans="1:12" ht="15" x14ac:dyDescent="0.25">
      <c r="A52" s="15"/>
      <c r="B52" s="16"/>
      <c r="C52" s="11"/>
      <c r="D52" s="6" t="s">
        <v>48</v>
      </c>
      <c r="E52" s="50" t="s">
        <v>61</v>
      </c>
      <c r="F52" s="51">
        <v>35</v>
      </c>
      <c r="G52" s="51">
        <v>2.4</v>
      </c>
      <c r="H52" s="51">
        <v>7.8</v>
      </c>
      <c r="I52" s="51">
        <v>24.1</v>
      </c>
      <c r="J52" s="51">
        <v>176</v>
      </c>
      <c r="K52" s="52"/>
      <c r="L52" s="51">
        <v>10.15</v>
      </c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7"/>
      <c r="B54" s="18"/>
      <c r="C54" s="8"/>
      <c r="D54" s="19" t="s">
        <v>39</v>
      </c>
      <c r="E54" s="9"/>
      <c r="F54" s="21">
        <f>SUM(F47:F53)</f>
        <v>580</v>
      </c>
      <c r="G54" s="21">
        <f t="shared" ref="G54" si="6">SUM(G47:G53)</f>
        <v>19.099999999999998</v>
      </c>
      <c r="H54" s="21">
        <f t="shared" ref="H54" si="7">SUM(H47:H53)</f>
        <v>27.799999999999997</v>
      </c>
      <c r="I54" s="21">
        <f t="shared" ref="I54" si="8">SUM(I47:I53)</f>
        <v>88.9</v>
      </c>
      <c r="J54" s="21">
        <f t="shared" ref="J54:L54" si="9">SUM(J47:J53)</f>
        <v>681</v>
      </c>
      <c r="K54" s="27"/>
      <c r="L54" s="21">
        <f t="shared" si="9"/>
        <v>70.59</v>
      </c>
    </row>
    <row r="55" spans="1:12" ht="15" x14ac:dyDescent="0.25">
      <c r="A55" s="14">
        <f>A47</f>
        <v>1</v>
      </c>
      <c r="B55" s="14">
        <f>B47</f>
        <v>2</v>
      </c>
      <c r="C55" s="10" t="s">
        <v>25</v>
      </c>
      <c r="D55" s="12" t="s">
        <v>24</v>
      </c>
      <c r="E55" s="50"/>
      <c r="F55" s="51"/>
      <c r="G55" s="51"/>
      <c r="H55" s="51"/>
      <c r="I55" s="51"/>
      <c r="J55" s="51"/>
      <c r="K55" s="52"/>
      <c r="L55" s="51"/>
    </row>
    <row r="56" spans="1:12" ht="15" x14ac:dyDescent="0.25">
      <c r="A56" s="15"/>
      <c r="B56" s="16"/>
      <c r="C56" s="11"/>
      <c r="D56" s="6"/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7"/>
      <c r="B58" s="18"/>
      <c r="C58" s="8"/>
      <c r="D58" s="19" t="s">
        <v>39</v>
      </c>
      <c r="E58" s="9"/>
      <c r="F58" s="21">
        <f>SUM(F55:F57)</f>
        <v>0</v>
      </c>
      <c r="G58" s="21">
        <f t="shared" ref="G58" si="10">SUM(G55:G57)</f>
        <v>0</v>
      </c>
      <c r="H58" s="21">
        <f t="shared" ref="H58" si="11">SUM(H55:H57)</f>
        <v>0</v>
      </c>
      <c r="I58" s="21">
        <f t="shared" ref="I58" si="12">SUM(I55:I57)</f>
        <v>0</v>
      </c>
      <c r="J58" s="21">
        <f t="shared" ref="J58:L58" si="13">SUM(J55:J57)</f>
        <v>0</v>
      </c>
      <c r="K58" s="27"/>
      <c r="L58" s="21">
        <f t="shared" si="13"/>
        <v>0</v>
      </c>
    </row>
    <row r="59" spans="1:12" ht="15" x14ac:dyDescent="0.25">
      <c r="A59" s="14">
        <f>A47</f>
        <v>1</v>
      </c>
      <c r="B59" s="14">
        <f>B47</f>
        <v>2</v>
      </c>
      <c r="C59" s="10" t="s">
        <v>26</v>
      </c>
      <c r="D59" s="7" t="s">
        <v>27</v>
      </c>
      <c r="E59" s="50" t="s">
        <v>62</v>
      </c>
      <c r="F59" s="51">
        <v>100</v>
      </c>
      <c r="G59" s="51">
        <v>0.9</v>
      </c>
      <c r="H59" s="51">
        <v>5</v>
      </c>
      <c r="I59" s="51">
        <v>3.1</v>
      </c>
      <c r="J59" s="51">
        <v>61</v>
      </c>
      <c r="K59" s="52"/>
      <c r="L59" s="51">
        <v>18.16</v>
      </c>
    </row>
    <row r="60" spans="1:12" ht="15" x14ac:dyDescent="0.25">
      <c r="A60" s="15"/>
      <c r="B60" s="16"/>
      <c r="C60" s="11"/>
      <c r="D60" s="7" t="s">
        <v>28</v>
      </c>
      <c r="E60" s="50" t="s">
        <v>63</v>
      </c>
      <c r="F60" s="51">
        <v>280</v>
      </c>
      <c r="G60" s="51">
        <v>9.8000000000000007</v>
      </c>
      <c r="H60" s="51">
        <v>6.1</v>
      </c>
      <c r="I60" s="51">
        <v>32.5</v>
      </c>
      <c r="J60" s="51">
        <v>224</v>
      </c>
      <c r="K60" s="52"/>
      <c r="L60" s="51">
        <v>24.11</v>
      </c>
    </row>
    <row r="61" spans="1:12" ht="15" x14ac:dyDescent="0.25">
      <c r="A61" s="15"/>
      <c r="B61" s="16"/>
      <c r="C61" s="11"/>
      <c r="D61" s="7" t="s">
        <v>29</v>
      </c>
      <c r="E61" s="50" t="s">
        <v>64</v>
      </c>
      <c r="F61" s="51">
        <v>90</v>
      </c>
      <c r="G61" s="51">
        <v>15.7</v>
      </c>
      <c r="H61" s="51">
        <v>7.9</v>
      </c>
      <c r="I61" s="51">
        <v>10</v>
      </c>
      <c r="J61" s="51">
        <v>174</v>
      </c>
      <c r="K61" s="52"/>
      <c r="L61" s="51">
        <v>40.03</v>
      </c>
    </row>
    <row r="62" spans="1:12" ht="15" x14ac:dyDescent="0.25">
      <c r="A62" s="15"/>
      <c r="B62" s="16"/>
      <c r="C62" s="11"/>
      <c r="D62" s="7" t="s">
        <v>30</v>
      </c>
      <c r="E62" s="50" t="s">
        <v>65</v>
      </c>
      <c r="F62" s="51">
        <v>180</v>
      </c>
      <c r="G62" s="51">
        <v>3.9</v>
      </c>
      <c r="H62" s="51">
        <v>5.9</v>
      </c>
      <c r="I62" s="51">
        <v>26.7</v>
      </c>
      <c r="J62" s="51">
        <v>176</v>
      </c>
      <c r="K62" s="52"/>
      <c r="L62" s="51">
        <v>25.04</v>
      </c>
    </row>
    <row r="63" spans="1:12" ht="15" x14ac:dyDescent="0.25">
      <c r="A63" s="15"/>
      <c r="B63" s="16"/>
      <c r="C63" s="11"/>
      <c r="D63" s="7" t="s">
        <v>31</v>
      </c>
      <c r="E63" s="50" t="s">
        <v>66</v>
      </c>
      <c r="F63" s="51">
        <v>200</v>
      </c>
      <c r="G63" s="51">
        <v>0.5</v>
      </c>
      <c r="H63" s="51">
        <v>0</v>
      </c>
      <c r="I63" s="51">
        <v>25.5</v>
      </c>
      <c r="J63" s="51">
        <v>104</v>
      </c>
      <c r="K63" s="52"/>
      <c r="L63" s="51">
        <v>4.34</v>
      </c>
    </row>
    <row r="64" spans="1:12" ht="15" x14ac:dyDescent="0.25">
      <c r="A64" s="15"/>
      <c r="B64" s="16"/>
      <c r="C64" s="11"/>
      <c r="D64" s="7" t="s">
        <v>32</v>
      </c>
      <c r="E64" s="50" t="s">
        <v>47</v>
      </c>
      <c r="F64" s="51">
        <v>40</v>
      </c>
      <c r="G64" s="51">
        <v>0.8</v>
      </c>
      <c r="H64" s="51">
        <v>0.4</v>
      </c>
      <c r="I64" s="51">
        <v>17.600000000000001</v>
      </c>
      <c r="J64" s="51">
        <v>77</v>
      </c>
      <c r="K64" s="52"/>
      <c r="L64" s="51">
        <v>3.36</v>
      </c>
    </row>
    <row r="65" spans="1:12" ht="15" x14ac:dyDescent="0.25">
      <c r="A65" s="15"/>
      <c r="B65" s="16"/>
      <c r="C65" s="11"/>
      <c r="D65" s="7" t="s">
        <v>33</v>
      </c>
      <c r="E65" s="50" t="s">
        <v>55</v>
      </c>
      <c r="F65" s="51">
        <v>50</v>
      </c>
      <c r="G65" s="51">
        <v>1.1000000000000001</v>
      </c>
      <c r="H65" s="51">
        <v>0.6</v>
      </c>
      <c r="I65" s="51">
        <v>18.899999999999999</v>
      </c>
      <c r="J65" s="51">
        <v>86</v>
      </c>
      <c r="K65" s="52"/>
      <c r="L65" s="51">
        <v>3.83</v>
      </c>
    </row>
    <row r="66" spans="1:12" ht="15" x14ac:dyDescent="0.25">
      <c r="A66" s="15"/>
      <c r="B66" s="16"/>
      <c r="C66" s="11"/>
      <c r="D66" s="6"/>
      <c r="E66" s="50"/>
      <c r="F66" s="51"/>
      <c r="G66" s="51"/>
      <c r="H66" s="51"/>
      <c r="I66" s="51"/>
      <c r="J66" s="51"/>
      <c r="K66" s="52"/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7"/>
      <c r="B68" s="18"/>
      <c r="C68" s="8"/>
      <c r="D68" s="19" t="s">
        <v>39</v>
      </c>
      <c r="E68" s="9"/>
      <c r="F68" s="21">
        <f>SUM(F59:F67)</f>
        <v>940</v>
      </c>
      <c r="G68" s="21">
        <f t="shared" ref="G68" si="14">SUM(G59:G67)</f>
        <v>32.699999999999996</v>
      </c>
      <c r="H68" s="21">
        <f t="shared" ref="H68" si="15">SUM(H59:H67)</f>
        <v>25.9</v>
      </c>
      <c r="I68" s="21">
        <f t="shared" ref="I68" si="16">SUM(I59:I67)</f>
        <v>134.30000000000001</v>
      </c>
      <c r="J68" s="21">
        <f t="shared" ref="J68:L68" si="17">SUM(J59:J67)</f>
        <v>902</v>
      </c>
      <c r="K68" s="27"/>
      <c r="L68" s="21">
        <f t="shared" si="17"/>
        <v>118.87</v>
      </c>
    </row>
    <row r="69" spans="1:12" ht="15" x14ac:dyDescent="0.25">
      <c r="A69" s="14">
        <f>A47</f>
        <v>1</v>
      </c>
      <c r="B69" s="14">
        <f>B47</f>
        <v>2</v>
      </c>
      <c r="C69" s="10" t="s">
        <v>34</v>
      </c>
      <c r="D69" s="12" t="s">
        <v>48</v>
      </c>
      <c r="E69" s="50" t="s">
        <v>67</v>
      </c>
      <c r="F69" s="51">
        <v>170</v>
      </c>
      <c r="G69" s="51">
        <v>12</v>
      </c>
      <c r="H69" s="51">
        <v>10</v>
      </c>
      <c r="I69" s="51">
        <v>27.2</v>
      </c>
      <c r="J69" s="51">
        <v>247</v>
      </c>
      <c r="K69" s="52"/>
      <c r="L69" s="51">
        <v>68.3</v>
      </c>
    </row>
    <row r="70" spans="1:12" ht="15" x14ac:dyDescent="0.25">
      <c r="A70" s="15"/>
      <c r="B70" s="16"/>
      <c r="C70" s="11"/>
      <c r="D70" s="12" t="s">
        <v>31</v>
      </c>
      <c r="E70" s="50" t="s">
        <v>68</v>
      </c>
      <c r="F70" s="51">
        <v>200</v>
      </c>
      <c r="G70" s="51">
        <v>0.1</v>
      </c>
      <c r="H70" s="51">
        <v>0</v>
      </c>
      <c r="I70" s="51">
        <v>12.6</v>
      </c>
      <c r="J70" s="51">
        <v>51</v>
      </c>
      <c r="K70" s="52"/>
      <c r="L70" s="51">
        <v>1.64</v>
      </c>
    </row>
    <row r="71" spans="1:12" ht="15" x14ac:dyDescent="0.25">
      <c r="A71" s="15"/>
      <c r="B71" s="16"/>
      <c r="C71" s="11"/>
      <c r="D71" s="6" t="s">
        <v>24</v>
      </c>
      <c r="E71" s="50" t="s">
        <v>50</v>
      </c>
      <c r="F71" s="51">
        <v>130</v>
      </c>
      <c r="G71" s="51">
        <v>2.2999999999999998</v>
      </c>
      <c r="H71" s="51">
        <v>0.8</v>
      </c>
      <c r="I71" s="51">
        <v>22</v>
      </c>
      <c r="J71" s="51">
        <v>104</v>
      </c>
      <c r="K71" s="52"/>
      <c r="L71" s="51">
        <v>15.6</v>
      </c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7"/>
      <c r="B73" s="18"/>
      <c r="C73" s="8"/>
      <c r="D73" s="19" t="s">
        <v>39</v>
      </c>
      <c r="E73" s="9"/>
      <c r="F73" s="21">
        <f>SUM(F69:F72)</f>
        <v>500</v>
      </c>
      <c r="G73" s="21">
        <f t="shared" ref="G73" si="18">SUM(G69:G72)</f>
        <v>14.399999999999999</v>
      </c>
      <c r="H73" s="21">
        <f t="shared" ref="H73" si="19">SUM(H69:H72)</f>
        <v>10.8</v>
      </c>
      <c r="I73" s="21">
        <f t="shared" ref="I73" si="20">SUM(I69:I72)</f>
        <v>61.8</v>
      </c>
      <c r="J73" s="21">
        <f t="shared" ref="J73:L73" si="21">SUM(J69:J72)</f>
        <v>402</v>
      </c>
      <c r="K73" s="27"/>
      <c r="L73" s="21">
        <f t="shared" si="21"/>
        <v>85.539999999999992</v>
      </c>
    </row>
    <row r="74" spans="1:12" ht="15" x14ac:dyDescent="0.25">
      <c r="A74" s="14">
        <f>A47</f>
        <v>1</v>
      </c>
      <c r="B74" s="14">
        <f>B47</f>
        <v>2</v>
      </c>
      <c r="C74" s="10" t="s">
        <v>36</v>
      </c>
      <c r="D74" s="7" t="s">
        <v>21</v>
      </c>
      <c r="E74" s="50"/>
      <c r="F74" s="51"/>
      <c r="G74" s="51"/>
      <c r="H74" s="51"/>
      <c r="I74" s="51"/>
      <c r="J74" s="51"/>
      <c r="K74" s="52"/>
      <c r="L74" s="51"/>
    </row>
    <row r="75" spans="1:12" ht="15" x14ac:dyDescent="0.25">
      <c r="A75" s="15"/>
      <c r="B75" s="16"/>
      <c r="C75" s="11"/>
      <c r="D75" s="7" t="s">
        <v>30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31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23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6"/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7"/>
      <c r="B80" s="18"/>
      <c r="C80" s="8"/>
      <c r="D80" s="19" t="s">
        <v>39</v>
      </c>
      <c r="E80" s="9"/>
      <c r="F80" s="21">
        <f>SUM(F74:F79)</f>
        <v>0</v>
      </c>
      <c r="G80" s="21">
        <f t="shared" ref="G80" si="22">SUM(G74:G79)</f>
        <v>0</v>
      </c>
      <c r="H80" s="21">
        <f t="shared" ref="H80" si="23">SUM(H74:H79)</f>
        <v>0</v>
      </c>
      <c r="I80" s="21">
        <f t="shared" ref="I80" si="24">SUM(I74:I79)</f>
        <v>0</v>
      </c>
      <c r="J80" s="21">
        <f t="shared" ref="J80:L80" si="25">SUM(J74:J79)</f>
        <v>0</v>
      </c>
      <c r="K80" s="27"/>
      <c r="L80" s="21">
        <f t="shared" si="25"/>
        <v>0</v>
      </c>
    </row>
    <row r="81" spans="1:12" ht="15" x14ac:dyDescent="0.25">
      <c r="A81" s="14">
        <f>A47</f>
        <v>1</v>
      </c>
      <c r="B81" s="14">
        <f>B47</f>
        <v>2</v>
      </c>
      <c r="C81" s="10" t="s">
        <v>37</v>
      </c>
      <c r="D81" s="12" t="s">
        <v>38</v>
      </c>
      <c r="E81" s="50"/>
      <c r="F81" s="51"/>
      <c r="G81" s="51"/>
      <c r="H81" s="51"/>
      <c r="I81" s="51"/>
      <c r="J81" s="51"/>
      <c r="K81" s="52"/>
      <c r="L81" s="51"/>
    </row>
    <row r="82" spans="1:12" ht="15" x14ac:dyDescent="0.25">
      <c r="A82" s="15"/>
      <c r="B82" s="16"/>
      <c r="C82" s="11"/>
      <c r="D82" s="12" t="s">
        <v>35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31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24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6"/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7"/>
      <c r="B87" s="18"/>
      <c r="C87" s="8"/>
      <c r="D87" s="20" t="s">
        <v>39</v>
      </c>
      <c r="E87" s="9"/>
      <c r="F87" s="21">
        <f>SUM(F81:F86)</f>
        <v>0</v>
      </c>
      <c r="G87" s="21">
        <f t="shared" ref="G87" si="26">SUM(G81:G86)</f>
        <v>0</v>
      </c>
      <c r="H87" s="21">
        <f t="shared" ref="H87" si="27">SUM(H81:H86)</f>
        <v>0</v>
      </c>
      <c r="I87" s="21">
        <f t="shared" ref="I87" si="28">SUM(I81:I86)</f>
        <v>0</v>
      </c>
      <c r="J87" s="21">
        <f t="shared" ref="J87:L87" si="29">SUM(J81:J86)</f>
        <v>0</v>
      </c>
      <c r="K87" s="27"/>
      <c r="L87" s="21">
        <f t="shared" si="29"/>
        <v>0</v>
      </c>
    </row>
    <row r="88" spans="1:12" ht="15.75" customHeight="1" x14ac:dyDescent="0.2">
      <c r="A88" s="36">
        <f>A47</f>
        <v>1</v>
      </c>
      <c r="B88" s="36">
        <f>B47</f>
        <v>2</v>
      </c>
      <c r="C88" s="59" t="s">
        <v>4</v>
      </c>
      <c r="D88" s="60"/>
      <c r="E88" s="33"/>
      <c r="F88" s="34">
        <f>F54+F58+F68+F73+F80+F87</f>
        <v>2020</v>
      </c>
      <c r="G88" s="34">
        <f t="shared" ref="G88" si="30">G54+G58+G68+G73+G80+G87</f>
        <v>66.199999999999989</v>
      </c>
      <c r="H88" s="34">
        <f t="shared" ref="H88" si="31">H54+H58+H68+H73+H80+H87</f>
        <v>64.5</v>
      </c>
      <c r="I88" s="34">
        <f t="shared" ref="I88" si="32">I54+I58+I68+I73+I80+I87</f>
        <v>285</v>
      </c>
      <c r="J88" s="34">
        <f t="shared" ref="J88" si="33">J54+J58+J68+J73+J80+J87</f>
        <v>1985</v>
      </c>
      <c r="K88" s="35"/>
      <c r="L88" s="34">
        <f t="shared" ref="L88" si="34">L54+L58+L68+L73+L80+L87</f>
        <v>275</v>
      </c>
    </row>
    <row r="89" spans="1:12" ht="15" x14ac:dyDescent="0.25">
      <c r="A89" s="22">
        <v>1</v>
      </c>
      <c r="B89" s="23">
        <v>3</v>
      </c>
      <c r="C89" s="24" t="s">
        <v>20</v>
      </c>
      <c r="D89" s="5" t="s">
        <v>21</v>
      </c>
      <c r="E89" s="47" t="s">
        <v>69</v>
      </c>
      <c r="F89" s="48">
        <v>200</v>
      </c>
      <c r="G89" s="48">
        <v>6.5</v>
      </c>
      <c r="H89" s="48">
        <v>6.8</v>
      </c>
      <c r="I89" s="48">
        <v>32.4</v>
      </c>
      <c r="J89" s="48">
        <v>217</v>
      </c>
      <c r="K89" s="49"/>
      <c r="L89" s="48">
        <v>20.66</v>
      </c>
    </row>
    <row r="90" spans="1:12" ht="15" x14ac:dyDescent="0.25">
      <c r="A90" s="25"/>
      <c r="B90" s="16"/>
      <c r="C90" s="11"/>
      <c r="D90" s="6" t="s">
        <v>59</v>
      </c>
      <c r="E90" s="50" t="s">
        <v>70</v>
      </c>
      <c r="F90" s="51">
        <v>30</v>
      </c>
      <c r="G90" s="51">
        <v>2.5</v>
      </c>
      <c r="H90" s="51">
        <v>9.9</v>
      </c>
      <c r="I90" s="51">
        <v>14.5</v>
      </c>
      <c r="J90" s="51">
        <v>157</v>
      </c>
      <c r="K90" s="52"/>
      <c r="L90" s="51">
        <v>21.24</v>
      </c>
    </row>
    <row r="91" spans="1:12" ht="15" x14ac:dyDescent="0.25">
      <c r="A91" s="25"/>
      <c r="B91" s="16"/>
      <c r="C91" s="11"/>
      <c r="D91" s="7" t="s">
        <v>22</v>
      </c>
      <c r="E91" s="50" t="s">
        <v>68</v>
      </c>
      <c r="F91" s="51">
        <v>200</v>
      </c>
      <c r="G91" s="51">
        <v>0.1</v>
      </c>
      <c r="H91" s="51">
        <v>0</v>
      </c>
      <c r="I91" s="51">
        <v>12.6</v>
      </c>
      <c r="J91" s="51">
        <v>51</v>
      </c>
      <c r="K91" s="52"/>
      <c r="L91" s="51">
        <v>1.64</v>
      </c>
    </row>
    <row r="92" spans="1:12" ht="15" x14ac:dyDescent="0.25">
      <c r="A92" s="25"/>
      <c r="B92" s="16"/>
      <c r="C92" s="11"/>
      <c r="D92" s="7" t="s">
        <v>32</v>
      </c>
      <c r="E92" s="50" t="s">
        <v>47</v>
      </c>
      <c r="F92" s="51">
        <v>20</v>
      </c>
      <c r="G92" s="51">
        <v>0.4</v>
      </c>
      <c r="H92" s="51">
        <v>0.2</v>
      </c>
      <c r="I92" s="51">
        <v>8.8000000000000007</v>
      </c>
      <c r="J92" s="51">
        <v>39</v>
      </c>
      <c r="K92" s="52"/>
      <c r="L92" s="51">
        <v>1.68</v>
      </c>
    </row>
    <row r="93" spans="1:12" ht="15" x14ac:dyDescent="0.25">
      <c r="A93" s="25"/>
      <c r="B93" s="16"/>
      <c r="C93" s="11"/>
      <c r="D93" s="7" t="s">
        <v>48</v>
      </c>
      <c r="E93" s="50" t="s">
        <v>56</v>
      </c>
      <c r="F93" s="51">
        <v>60</v>
      </c>
      <c r="G93" s="51">
        <v>8.1</v>
      </c>
      <c r="H93" s="51">
        <v>0.5</v>
      </c>
      <c r="I93" s="51">
        <v>25</v>
      </c>
      <c r="J93" s="51">
        <v>213</v>
      </c>
      <c r="K93" s="52"/>
      <c r="L93" s="51">
        <v>17.399999999999999</v>
      </c>
    </row>
    <row r="94" spans="1:12" ht="15" x14ac:dyDescent="0.25">
      <c r="A94" s="25"/>
      <c r="B94" s="16"/>
      <c r="C94" s="11"/>
      <c r="D94" s="6"/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6"/>
      <c r="B96" s="18"/>
      <c r="C96" s="8"/>
      <c r="D96" s="19" t="s">
        <v>39</v>
      </c>
      <c r="E96" s="9"/>
      <c r="F96" s="21">
        <f>SUM(F89:F95)</f>
        <v>510</v>
      </c>
      <c r="G96" s="21">
        <f t="shared" ref="G96" si="35">SUM(G89:G95)</f>
        <v>17.600000000000001</v>
      </c>
      <c r="H96" s="21">
        <f t="shared" ref="H96" si="36">SUM(H89:H95)</f>
        <v>17.399999999999999</v>
      </c>
      <c r="I96" s="21">
        <f t="shared" ref="I96" si="37">SUM(I89:I95)</f>
        <v>93.3</v>
      </c>
      <c r="J96" s="21">
        <f t="shared" ref="J96:L96" si="38">SUM(J89:J95)</f>
        <v>677</v>
      </c>
      <c r="K96" s="27"/>
      <c r="L96" s="21">
        <f t="shared" si="38"/>
        <v>62.62</v>
      </c>
    </row>
    <row r="97" spans="1:12" ht="15" x14ac:dyDescent="0.25">
      <c r="A97" s="28">
        <f>A89</f>
        <v>1</v>
      </c>
      <c r="B97" s="14">
        <f>B89</f>
        <v>3</v>
      </c>
      <c r="C97" s="10" t="s">
        <v>25</v>
      </c>
      <c r="D97" s="12" t="s">
        <v>24</v>
      </c>
      <c r="E97" s="50"/>
      <c r="F97" s="51"/>
      <c r="G97" s="51"/>
      <c r="H97" s="51"/>
      <c r="I97" s="51"/>
      <c r="J97" s="51"/>
      <c r="K97" s="52"/>
      <c r="L97" s="51"/>
    </row>
    <row r="98" spans="1:12" ht="15" x14ac:dyDescent="0.25">
      <c r="A98" s="25"/>
      <c r="B98" s="16"/>
      <c r="C98" s="11"/>
      <c r="D98" s="6"/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6"/>
      <c r="B100" s="18"/>
      <c r="C100" s="8"/>
      <c r="D100" s="19" t="s">
        <v>39</v>
      </c>
      <c r="E100" s="9"/>
      <c r="F100" s="21">
        <f>SUM(F97:F99)</f>
        <v>0</v>
      </c>
      <c r="G100" s="21">
        <f t="shared" ref="G100" si="39">SUM(G97:G99)</f>
        <v>0</v>
      </c>
      <c r="H100" s="21">
        <f t="shared" ref="H100" si="40">SUM(H97:H99)</f>
        <v>0</v>
      </c>
      <c r="I100" s="21">
        <f t="shared" ref="I100" si="41">SUM(I97:I99)</f>
        <v>0</v>
      </c>
      <c r="J100" s="21">
        <f t="shared" ref="J100:L100" si="42">SUM(J97:J99)</f>
        <v>0</v>
      </c>
      <c r="K100" s="27"/>
      <c r="L100" s="21">
        <f t="shared" si="42"/>
        <v>0</v>
      </c>
    </row>
    <row r="101" spans="1:12" ht="15" x14ac:dyDescent="0.25">
      <c r="A101" s="28">
        <f>A89</f>
        <v>1</v>
      </c>
      <c r="B101" s="14">
        <f>B89</f>
        <v>3</v>
      </c>
      <c r="C101" s="10" t="s">
        <v>26</v>
      </c>
      <c r="D101" s="7" t="s">
        <v>27</v>
      </c>
      <c r="E101" s="50" t="s">
        <v>71</v>
      </c>
      <c r="F101" s="51">
        <v>100</v>
      </c>
      <c r="G101" s="51">
        <v>0.9</v>
      </c>
      <c r="H101" s="51">
        <v>5.0999999999999996</v>
      </c>
      <c r="I101" s="51">
        <v>1.2</v>
      </c>
      <c r="J101" s="51">
        <v>54</v>
      </c>
      <c r="K101" s="52"/>
      <c r="L101" s="51">
        <v>23.37</v>
      </c>
    </row>
    <row r="102" spans="1:12" ht="15" x14ac:dyDescent="0.25">
      <c r="A102" s="25"/>
      <c r="B102" s="16"/>
      <c r="C102" s="11"/>
      <c r="D102" s="7" t="s">
        <v>28</v>
      </c>
      <c r="E102" s="50" t="s">
        <v>72</v>
      </c>
      <c r="F102" s="51">
        <v>265</v>
      </c>
      <c r="G102" s="51">
        <v>6.4</v>
      </c>
      <c r="H102" s="51">
        <v>6.6</v>
      </c>
      <c r="I102" s="51">
        <v>16.7</v>
      </c>
      <c r="J102" s="51">
        <v>152</v>
      </c>
      <c r="K102" s="52"/>
      <c r="L102" s="51">
        <v>26.47</v>
      </c>
    </row>
    <row r="103" spans="1:12" ht="15" x14ac:dyDescent="0.25">
      <c r="A103" s="25"/>
      <c r="B103" s="16"/>
      <c r="C103" s="11"/>
      <c r="D103" s="7" t="s">
        <v>29</v>
      </c>
      <c r="E103" s="50" t="s">
        <v>73</v>
      </c>
      <c r="F103" s="51">
        <v>90</v>
      </c>
      <c r="G103" s="51">
        <v>21.6</v>
      </c>
      <c r="H103" s="51">
        <v>12.1</v>
      </c>
      <c r="I103" s="51">
        <v>0.6</v>
      </c>
      <c r="J103" s="51">
        <v>198</v>
      </c>
      <c r="K103" s="52"/>
      <c r="L103" s="51">
        <v>40.54</v>
      </c>
    </row>
    <row r="104" spans="1:12" ht="15" x14ac:dyDescent="0.25">
      <c r="A104" s="25"/>
      <c r="B104" s="16"/>
      <c r="C104" s="11"/>
      <c r="D104" s="7" t="s">
        <v>30</v>
      </c>
      <c r="E104" s="50" t="s">
        <v>74</v>
      </c>
      <c r="F104" s="51">
        <v>180</v>
      </c>
      <c r="G104" s="51">
        <v>4.2</v>
      </c>
      <c r="H104" s="51">
        <v>3.7</v>
      </c>
      <c r="I104" s="51">
        <v>44.2</v>
      </c>
      <c r="J104" s="51">
        <v>227</v>
      </c>
      <c r="K104" s="52"/>
      <c r="L104" s="51">
        <v>21</v>
      </c>
    </row>
    <row r="105" spans="1:12" ht="15" x14ac:dyDescent="0.25">
      <c r="A105" s="25"/>
      <c r="B105" s="16"/>
      <c r="C105" s="11"/>
      <c r="D105" s="7" t="s">
        <v>31</v>
      </c>
      <c r="E105" s="50" t="s">
        <v>54</v>
      </c>
      <c r="F105" s="51">
        <v>200</v>
      </c>
      <c r="G105" s="51">
        <v>0.5</v>
      </c>
      <c r="H105" s="51">
        <v>0</v>
      </c>
      <c r="I105" s="51">
        <v>34</v>
      </c>
      <c r="J105" s="51">
        <v>138</v>
      </c>
      <c r="K105" s="52"/>
      <c r="L105" s="51">
        <v>29</v>
      </c>
    </row>
    <row r="106" spans="1:12" ht="15" x14ac:dyDescent="0.25">
      <c r="A106" s="25"/>
      <c r="B106" s="16"/>
      <c r="C106" s="11"/>
      <c r="D106" s="7" t="s">
        <v>32</v>
      </c>
      <c r="E106" s="50" t="s">
        <v>47</v>
      </c>
      <c r="F106" s="51">
        <v>40</v>
      </c>
      <c r="G106" s="51">
        <v>0.8</v>
      </c>
      <c r="H106" s="51">
        <v>0.4</v>
      </c>
      <c r="I106" s="51">
        <v>17.600000000000001</v>
      </c>
      <c r="J106" s="51">
        <v>77</v>
      </c>
      <c r="K106" s="52"/>
      <c r="L106" s="51">
        <v>3.36</v>
      </c>
    </row>
    <row r="107" spans="1:12" ht="15" x14ac:dyDescent="0.25">
      <c r="A107" s="25"/>
      <c r="B107" s="16"/>
      <c r="C107" s="11"/>
      <c r="D107" s="7" t="s">
        <v>33</v>
      </c>
      <c r="E107" s="50" t="s">
        <v>55</v>
      </c>
      <c r="F107" s="51">
        <v>40</v>
      </c>
      <c r="G107" s="51">
        <v>0.9</v>
      </c>
      <c r="H107" s="51">
        <v>0.5</v>
      </c>
      <c r="I107" s="51">
        <v>15.1</v>
      </c>
      <c r="J107" s="51">
        <v>69</v>
      </c>
      <c r="K107" s="52"/>
      <c r="L107" s="51">
        <v>3.06</v>
      </c>
    </row>
    <row r="108" spans="1:12" ht="15" x14ac:dyDescent="0.25">
      <c r="A108" s="25"/>
      <c r="B108" s="16"/>
      <c r="C108" s="11"/>
      <c r="D108" s="6"/>
      <c r="E108" s="50"/>
      <c r="F108" s="51"/>
      <c r="G108" s="51"/>
      <c r="H108" s="51"/>
      <c r="I108" s="51"/>
      <c r="J108" s="51"/>
      <c r="K108" s="52"/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6"/>
      <c r="B110" s="18"/>
      <c r="C110" s="8"/>
      <c r="D110" s="19" t="s">
        <v>39</v>
      </c>
      <c r="E110" s="9"/>
      <c r="F110" s="21">
        <f>SUM(F101:F109)</f>
        <v>915</v>
      </c>
      <c r="G110" s="21">
        <f t="shared" ref="G110" si="43">SUM(G101:G109)</f>
        <v>35.299999999999997</v>
      </c>
      <c r="H110" s="21">
        <f t="shared" ref="H110" si="44">SUM(H101:H109)</f>
        <v>28.399999999999995</v>
      </c>
      <c r="I110" s="21">
        <f t="shared" ref="I110" si="45">SUM(I101:I109)</f>
        <v>129.4</v>
      </c>
      <c r="J110" s="21">
        <f t="shared" ref="J110:L110" si="46">SUM(J101:J109)</f>
        <v>915</v>
      </c>
      <c r="K110" s="27"/>
      <c r="L110" s="21">
        <f t="shared" si="46"/>
        <v>146.80000000000001</v>
      </c>
    </row>
    <row r="111" spans="1:12" ht="15" x14ac:dyDescent="0.25">
      <c r="A111" s="28">
        <f>A89</f>
        <v>1</v>
      </c>
      <c r="B111" s="14">
        <f>B89</f>
        <v>3</v>
      </c>
      <c r="C111" s="10" t="s">
        <v>34</v>
      </c>
      <c r="D111" s="12" t="s">
        <v>35</v>
      </c>
      <c r="E111" s="50" t="s">
        <v>75</v>
      </c>
      <c r="F111" s="51">
        <v>50</v>
      </c>
      <c r="G111" s="51">
        <v>5.5</v>
      </c>
      <c r="H111" s="51">
        <v>4.9800000000000004</v>
      </c>
      <c r="I111" s="51">
        <v>36</v>
      </c>
      <c r="J111" s="51">
        <v>210</v>
      </c>
      <c r="K111" s="52"/>
      <c r="L111" s="51">
        <v>15</v>
      </c>
    </row>
    <row r="112" spans="1:12" ht="15" x14ac:dyDescent="0.25">
      <c r="A112" s="25"/>
      <c r="B112" s="16"/>
      <c r="C112" s="11"/>
      <c r="D112" s="12" t="s">
        <v>31</v>
      </c>
      <c r="E112" s="50" t="s">
        <v>76</v>
      </c>
      <c r="F112" s="51">
        <v>200</v>
      </c>
      <c r="G112" s="51">
        <v>5.2</v>
      </c>
      <c r="H112" s="51">
        <v>6.4</v>
      </c>
      <c r="I112" s="51">
        <v>9</v>
      </c>
      <c r="J112" s="51">
        <v>114</v>
      </c>
      <c r="K112" s="52"/>
      <c r="L112" s="51">
        <v>28.98</v>
      </c>
    </row>
    <row r="113" spans="1:12" ht="15" x14ac:dyDescent="0.25">
      <c r="A113" s="25"/>
      <c r="B113" s="16"/>
      <c r="C113" s="11"/>
      <c r="D113" s="6" t="s">
        <v>24</v>
      </c>
      <c r="E113" s="50" t="s">
        <v>50</v>
      </c>
      <c r="F113" s="51">
        <v>120</v>
      </c>
      <c r="G113" s="51">
        <v>2</v>
      </c>
      <c r="H113" s="51">
        <v>0.7</v>
      </c>
      <c r="I113" s="51">
        <v>17.5</v>
      </c>
      <c r="J113" s="51">
        <v>84</v>
      </c>
      <c r="K113" s="52"/>
      <c r="L113" s="51">
        <v>21.6</v>
      </c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6"/>
      <c r="B115" s="18"/>
      <c r="C115" s="8"/>
      <c r="D115" s="19" t="s">
        <v>39</v>
      </c>
      <c r="E115" s="9"/>
      <c r="F115" s="21">
        <f>SUM(F111:F114)</f>
        <v>370</v>
      </c>
      <c r="G115" s="21">
        <f t="shared" ref="G115" si="47">SUM(G111:G114)</f>
        <v>12.7</v>
      </c>
      <c r="H115" s="21">
        <f t="shared" ref="H115" si="48">SUM(H111:H114)</f>
        <v>12.08</v>
      </c>
      <c r="I115" s="21">
        <f t="shared" ref="I115" si="49">SUM(I111:I114)</f>
        <v>62.5</v>
      </c>
      <c r="J115" s="21">
        <f t="shared" ref="J115:L115" si="50">SUM(J111:J114)</f>
        <v>408</v>
      </c>
      <c r="K115" s="27"/>
      <c r="L115" s="21">
        <f t="shared" si="50"/>
        <v>65.580000000000013</v>
      </c>
    </row>
    <row r="116" spans="1:12" ht="15" x14ac:dyDescent="0.25">
      <c r="A116" s="28">
        <f>A89</f>
        <v>1</v>
      </c>
      <c r="B116" s="14">
        <f>B89</f>
        <v>3</v>
      </c>
      <c r="C116" s="10" t="s">
        <v>36</v>
      </c>
      <c r="D116" s="7" t="s">
        <v>21</v>
      </c>
      <c r="E116" s="50"/>
      <c r="F116" s="51"/>
      <c r="G116" s="51"/>
      <c r="H116" s="51"/>
      <c r="I116" s="51"/>
      <c r="J116" s="51"/>
      <c r="K116" s="52"/>
      <c r="L116" s="51"/>
    </row>
    <row r="117" spans="1:12" ht="15" x14ac:dyDescent="0.25">
      <c r="A117" s="25"/>
      <c r="B117" s="16"/>
      <c r="C117" s="11"/>
      <c r="D117" s="7" t="s">
        <v>30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31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23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6"/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6"/>
      <c r="B122" s="18"/>
      <c r="C122" s="8"/>
      <c r="D122" s="19" t="s">
        <v>39</v>
      </c>
      <c r="E122" s="9"/>
      <c r="F122" s="21">
        <f>SUM(F116:F121)</f>
        <v>0</v>
      </c>
      <c r="G122" s="21">
        <f t="shared" ref="G122" si="51">SUM(G116:G121)</f>
        <v>0</v>
      </c>
      <c r="H122" s="21">
        <f t="shared" ref="H122" si="52">SUM(H116:H121)</f>
        <v>0</v>
      </c>
      <c r="I122" s="21">
        <f t="shared" ref="I122" si="53">SUM(I116:I121)</f>
        <v>0</v>
      </c>
      <c r="J122" s="21">
        <f t="shared" ref="J122:L122" si="54">SUM(J116:J121)</f>
        <v>0</v>
      </c>
      <c r="K122" s="27"/>
      <c r="L122" s="21">
        <f t="shared" si="54"/>
        <v>0</v>
      </c>
    </row>
    <row r="123" spans="1:12" ht="15" x14ac:dyDescent="0.25">
      <c r="A123" s="28">
        <f>A89</f>
        <v>1</v>
      </c>
      <c r="B123" s="14">
        <f>B89</f>
        <v>3</v>
      </c>
      <c r="C123" s="10" t="s">
        <v>37</v>
      </c>
      <c r="D123" s="12" t="s">
        <v>38</v>
      </c>
      <c r="E123" s="50"/>
      <c r="F123" s="51"/>
      <c r="G123" s="51"/>
      <c r="H123" s="51"/>
      <c r="I123" s="51"/>
      <c r="J123" s="51"/>
      <c r="K123" s="52"/>
      <c r="L123" s="51"/>
    </row>
    <row r="124" spans="1:12" ht="15" x14ac:dyDescent="0.25">
      <c r="A124" s="25"/>
      <c r="B124" s="16"/>
      <c r="C124" s="11"/>
      <c r="D124" s="12" t="s">
        <v>35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31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24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6"/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6"/>
      <c r="B129" s="18"/>
      <c r="C129" s="8"/>
      <c r="D129" s="20" t="s">
        <v>39</v>
      </c>
      <c r="E129" s="9"/>
      <c r="F129" s="21">
        <f>SUM(F123:F128)</f>
        <v>0</v>
      </c>
      <c r="G129" s="21">
        <f t="shared" ref="G129" si="55">SUM(G123:G128)</f>
        <v>0</v>
      </c>
      <c r="H129" s="21">
        <f t="shared" ref="H129" si="56">SUM(H123:H128)</f>
        <v>0</v>
      </c>
      <c r="I129" s="21">
        <f t="shared" ref="I129" si="57">SUM(I123:I128)</f>
        <v>0</v>
      </c>
      <c r="J129" s="21">
        <f t="shared" ref="J129:L129" si="58">SUM(J123:J128)</f>
        <v>0</v>
      </c>
      <c r="K129" s="27"/>
      <c r="L129" s="21">
        <f t="shared" si="58"/>
        <v>0</v>
      </c>
    </row>
    <row r="130" spans="1:12" ht="15.75" customHeight="1" x14ac:dyDescent="0.2">
      <c r="A130" s="31">
        <f>A89</f>
        <v>1</v>
      </c>
      <c r="B130" s="32">
        <f>B89</f>
        <v>3</v>
      </c>
      <c r="C130" s="59" t="s">
        <v>4</v>
      </c>
      <c r="D130" s="60"/>
      <c r="E130" s="33"/>
      <c r="F130" s="34">
        <f>F96+F100+F110+F115+F122+F129</f>
        <v>1795</v>
      </c>
      <c r="G130" s="34">
        <f t="shared" ref="G130" si="59">G96+G100+G110+G115+G122+G129</f>
        <v>65.599999999999994</v>
      </c>
      <c r="H130" s="34">
        <f t="shared" ref="H130" si="60">H96+H100+H110+H115+H122+H129</f>
        <v>57.879999999999995</v>
      </c>
      <c r="I130" s="34">
        <f t="shared" ref="I130" si="61">I96+I100+I110+I115+I122+I129</f>
        <v>285.2</v>
      </c>
      <c r="J130" s="34">
        <f t="shared" ref="J130" si="62">J96+J100+J110+J115+J122+J129</f>
        <v>2000</v>
      </c>
      <c r="K130" s="35"/>
      <c r="L130" s="34">
        <f t="shared" ref="L130" si="63">L96+L100+L110+L115+L122+L129</f>
        <v>275</v>
      </c>
    </row>
    <row r="131" spans="1:12" ht="15" x14ac:dyDescent="0.25">
      <c r="A131" s="22">
        <v>1</v>
      </c>
      <c r="B131" s="23">
        <v>4</v>
      </c>
      <c r="C131" s="24" t="s">
        <v>20</v>
      </c>
      <c r="D131" s="5" t="s">
        <v>21</v>
      </c>
      <c r="E131" s="47" t="s">
        <v>77</v>
      </c>
      <c r="F131" s="48">
        <v>200</v>
      </c>
      <c r="G131" s="48">
        <v>22.7</v>
      </c>
      <c r="H131" s="48">
        <v>20.5</v>
      </c>
      <c r="I131" s="48">
        <v>2.4</v>
      </c>
      <c r="J131" s="48">
        <v>285</v>
      </c>
      <c r="K131" s="49"/>
      <c r="L131" s="48">
        <v>55</v>
      </c>
    </row>
    <row r="132" spans="1:12" ht="15" x14ac:dyDescent="0.25">
      <c r="A132" s="25"/>
      <c r="B132" s="16"/>
      <c r="C132" s="11"/>
      <c r="D132" s="6" t="s">
        <v>48</v>
      </c>
      <c r="E132" s="50" t="s">
        <v>78</v>
      </c>
      <c r="F132" s="51">
        <v>20</v>
      </c>
      <c r="G132" s="51">
        <v>1.9</v>
      </c>
      <c r="H132" s="51">
        <v>3.5</v>
      </c>
      <c r="I132" s="51">
        <v>19</v>
      </c>
      <c r="J132" s="51">
        <v>115</v>
      </c>
      <c r="K132" s="52"/>
      <c r="L132" s="51">
        <v>11</v>
      </c>
    </row>
    <row r="133" spans="1:12" ht="15" x14ac:dyDescent="0.25">
      <c r="A133" s="25"/>
      <c r="B133" s="16"/>
      <c r="C133" s="11"/>
      <c r="D133" s="7" t="s">
        <v>22</v>
      </c>
      <c r="E133" s="50" t="s">
        <v>68</v>
      </c>
      <c r="F133" s="51">
        <v>200</v>
      </c>
      <c r="G133" s="51">
        <v>0.1</v>
      </c>
      <c r="H133" s="51">
        <v>0</v>
      </c>
      <c r="I133" s="51">
        <v>12.6</v>
      </c>
      <c r="J133" s="51">
        <v>51</v>
      </c>
      <c r="K133" s="52"/>
      <c r="L133" s="51">
        <v>1.64</v>
      </c>
    </row>
    <row r="134" spans="1:12" ht="15" x14ac:dyDescent="0.25">
      <c r="A134" s="25"/>
      <c r="B134" s="16"/>
      <c r="C134" s="11"/>
      <c r="D134" s="7" t="s">
        <v>32</v>
      </c>
      <c r="E134" s="50" t="s">
        <v>47</v>
      </c>
      <c r="F134" s="51">
        <v>20</v>
      </c>
      <c r="G134" s="51">
        <v>0.4</v>
      </c>
      <c r="H134" s="51">
        <v>0.2</v>
      </c>
      <c r="I134" s="51">
        <v>8.8000000000000007</v>
      </c>
      <c r="J134" s="51">
        <v>39</v>
      </c>
      <c r="K134" s="52"/>
      <c r="L134" s="51">
        <v>1.68</v>
      </c>
    </row>
    <row r="135" spans="1:12" ht="15" x14ac:dyDescent="0.25">
      <c r="A135" s="25"/>
      <c r="B135" s="16"/>
      <c r="C135" s="11"/>
      <c r="D135" s="12" t="s">
        <v>38</v>
      </c>
      <c r="E135" s="50" t="s">
        <v>79</v>
      </c>
      <c r="F135" s="51">
        <v>125</v>
      </c>
      <c r="G135" s="51">
        <v>1.7</v>
      </c>
      <c r="H135" s="51">
        <v>4.5</v>
      </c>
      <c r="I135" s="51">
        <v>10.5</v>
      </c>
      <c r="J135" s="51">
        <v>89</v>
      </c>
      <c r="K135" s="52"/>
      <c r="L135" s="51">
        <v>17.5</v>
      </c>
    </row>
    <row r="136" spans="1:12" ht="15" x14ac:dyDescent="0.25">
      <c r="A136" s="25"/>
      <c r="B136" s="16"/>
      <c r="C136" s="11"/>
      <c r="D136" s="6"/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6"/>
      <c r="B138" s="18"/>
      <c r="C138" s="8"/>
      <c r="D138" s="19" t="s">
        <v>39</v>
      </c>
      <c r="E138" s="9"/>
      <c r="F138" s="21">
        <f>SUM(F131:F137)</f>
        <v>565</v>
      </c>
      <c r="G138" s="21">
        <f t="shared" ref="G138" si="64">SUM(G131:G137)</f>
        <v>26.799999999999997</v>
      </c>
      <c r="H138" s="21">
        <f t="shared" ref="H138" si="65">SUM(H131:H137)</f>
        <v>28.7</v>
      </c>
      <c r="I138" s="21">
        <f t="shared" ref="I138" si="66">SUM(I131:I137)</f>
        <v>53.3</v>
      </c>
      <c r="J138" s="21">
        <f t="shared" ref="J138:L138" si="67">SUM(J131:J137)</f>
        <v>579</v>
      </c>
      <c r="K138" s="27"/>
      <c r="L138" s="21">
        <f t="shared" si="67"/>
        <v>86.820000000000007</v>
      </c>
    </row>
    <row r="139" spans="1:12" ht="15" x14ac:dyDescent="0.25">
      <c r="A139" s="28">
        <f>A131</f>
        <v>1</v>
      </c>
      <c r="B139" s="14">
        <f>B131</f>
        <v>4</v>
      </c>
      <c r="C139" s="10" t="s">
        <v>25</v>
      </c>
      <c r="D139" s="12" t="s">
        <v>24</v>
      </c>
      <c r="E139" s="50"/>
      <c r="F139" s="51"/>
      <c r="G139" s="51"/>
      <c r="H139" s="51"/>
      <c r="I139" s="51"/>
      <c r="J139" s="51"/>
      <c r="K139" s="52"/>
      <c r="L139" s="51"/>
    </row>
    <row r="140" spans="1:12" ht="15" x14ac:dyDescent="0.25">
      <c r="A140" s="25"/>
      <c r="B140" s="16"/>
      <c r="C140" s="11"/>
      <c r="D140" s="6"/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6"/>
      <c r="B142" s="18"/>
      <c r="C142" s="8"/>
      <c r="D142" s="19" t="s">
        <v>39</v>
      </c>
      <c r="E142" s="9"/>
      <c r="F142" s="21">
        <f>SUM(F139:F141)</f>
        <v>0</v>
      </c>
      <c r="G142" s="21">
        <f t="shared" ref="G142" si="68">SUM(G139:G141)</f>
        <v>0</v>
      </c>
      <c r="H142" s="21">
        <f t="shared" ref="H142" si="69">SUM(H139:H141)</f>
        <v>0</v>
      </c>
      <c r="I142" s="21">
        <f t="shared" ref="I142" si="70">SUM(I139:I141)</f>
        <v>0</v>
      </c>
      <c r="J142" s="21">
        <f t="shared" ref="J142:L142" si="71">SUM(J139:J141)</f>
        <v>0</v>
      </c>
      <c r="K142" s="27"/>
      <c r="L142" s="21">
        <f t="shared" si="71"/>
        <v>0</v>
      </c>
    </row>
    <row r="143" spans="1:12" ht="15" x14ac:dyDescent="0.25">
      <c r="A143" s="28">
        <f>A131</f>
        <v>1</v>
      </c>
      <c r="B143" s="14">
        <f>B131</f>
        <v>4</v>
      </c>
      <c r="C143" s="10" t="s">
        <v>26</v>
      </c>
      <c r="D143" s="7" t="s">
        <v>27</v>
      </c>
      <c r="E143" s="50" t="s">
        <v>80</v>
      </c>
      <c r="F143" s="51">
        <v>100</v>
      </c>
      <c r="G143" s="51">
        <v>1.7</v>
      </c>
      <c r="H143" s="51">
        <v>5</v>
      </c>
      <c r="I143" s="51">
        <v>7.3</v>
      </c>
      <c r="J143" s="51">
        <v>81</v>
      </c>
      <c r="K143" s="52"/>
      <c r="L143" s="51">
        <v>13.27</v>
      </c>
    </row>
    <row r="144" spans="1:12" ht="15" x14ac:dyDescent="0.25">
      <c r="A144" s="25"/>
      <c r="B144" s="16"/>
      <c r="C144" s="11"/>
      <c r="D144" s="7" t="s">
        <v>28</v>
      </c>
      <c r="E144" s="50" t="s">
        <v>81</v>
      </c>
      <c r="F144" s="51">
        <v>310</v>
      </c>
      <c r="G144" s="51">
        <v>10.8</v>
      </c>
      <c r="H144" s="51">
        <v>4.9000000000000004</v>
      </c>
      <c r="I144" s="51">
        <v>12.2</v>
      </c>
      <c r="J144" s="51">
        <v>136</v>
      </c>
      <c r="K144" s="52"/>
      <c r="L144" s="51">
        <v>35.479999999999997</v>
      </c>
    </row>
    <row r="145" spans="1:12" ht="15" x14ac:dyDescent="0.25">
      <c r="A145" s="25"/>
      <c r="B145" s="16"/>
      <c r="C145" s="11"/>
      <c r="D145" s="7" t="s">
        <v>29</v>
      </c>
      <c r="E145" s="50" t="s">
        <v>82</v>
      </c>
      <c r="F145" s="51">
        <v>100</v>
      </c>
      <c r="G145" s="51">
        <v>15.4</v>
      </c>
      <c r="H145" s="51">
        <v>15.6</v>
      </c>
      <c r="I145" s="51">
        <v>15.8</v>
      </c>
      <c r="J145" s="51">
        <v>265</v>
      </c>
      <c r="K145" s="52"/>
      <c r="L145" s="51">
        <v>62.85</v>
      </c>
    </row>
    <row r="146" spans="1:12" ht="15" x14ac:dyDescent="0.25">
      <c r="A146" s="25"/>
      <c r="B146" s="16"/>
      <c r="C146" s="11"/>
      <c r="D146" s="7" t="s">
        <v>30</v>
      </c>
      <c r="E146" s="50" t="s">
        <v>83</v>
      </c>
      <c r="F146" s="51">
        <v>150</v>
      </c>
      <c r="G146" s="51">
        <v>2.5</v>
      </c>
      <c r="H146" s="51">
        <v>2.5</v>
      </c>
      <c r="I146" s="51">
        <v>30</v>
      </c>
      <c r="J146" s="51">
        <v>153</v>
      </c>
      <c r="K146" s="52"/>
      <c r="L146" s="51">
        <v>19.3</v>
      </c>
    </row>
    <row r="147" spans="1:12" ht="15" x14ac:dyDescent="0.25">
      <c r="A147" s="25"/>
      <c r="B147" s="16"/>
      <c r="C147" s="11"/>
      <c r="D147" s="7" t="s">
        <v>31</v>
      </c>
      <c r="E147" s="50" t="s">
        <v>84</v>
      </c>
      <c r="F147" s="51">
        <v>200</v>
      </c>
      <c r="G147" s="51">
        <v>0.9</v>
      </c>
      <c r="H147" s="51">
        <v>0</v>
      </c>
      <c r="I147" s="51">
        <v>27</v>
      </c>
      <c r="J147" s="51">
        <v>112</v>
      </c>
      <c r="K147" s="52"/>
      <c r="L147" s="51">
        <v>9.2799999999999994</v>
      </c>
    </row>
    <row r="148" spans="1:12" ht="15" x14ac:dyDescent="0.25">
      <c r="A148" s="25"/>
      <c r="B148" s="16"/>
      <c r="C148" s="11"/>
      <c r="D148" s="7" t="s">
        <v>32</v>
      </c>
      <c r="E148" s="50" t="s">
        <v>47</v>
      </c>
      <c r="F148" s="51">
        <v>40</v>
      </c>
      <c r="G148" s="51">
        <v>0.8</v>
      </c>
      <c r="H148" s="51">
        <v>0.4</v>
      </c>
      <c r="I148" s="51">
        <v>17.600000000000001</v>
      </c>
      <c r="J148" s="51">
        <v>77</v>
      </c>
      <c r="K148" s="52"/>
      <c r="L148" s="51">
        <v>3.36</v>
      </c>
    </row>
    <row r="149" spans="1:12" ht="15" x14ac:dyDescent="0.25">
      <c r="A149" s="25"/>
      <c r="B149" s="16"/>
      <c r="C149" s="11"/>
      <c r="D149" s="7" t="s">
        <v>33</v>
      </c>
      <c r="E149" s="50" t="s">
        <v>55</v>
      </c>
      <c r="F149" s="51">
        <v>60</v>
      </c>
      <c r="G149" s="51">
        <v>1.4</v>
      </c>
      <c r="H149" s="51">
        <v>0.8</v>
      </c>
      <c r="I149" s="51">
        <v>22.7</v>
      </c>
      <c r="J149" s="51">
        <v>103</v>
      </c>
      <c r="K149" s="52"/>
      <c r="L149" s="51">
        <v>4.5999999999999996</v>
      </c>
    </row>
    <row r="150" spans="1:12" ht="15" x14ac:dyDescent="0.25">
      <c r="A150" s="25"/>
      <c r="B150" s="16"/>
      <c r="C150" s="11"/>
      <c r="D150" s="6"/>
      <c r="E150" s="50"/>
      <c r="F150" s="51"/>
      <c r="G150" s="51"/>
      <c r="H150" s="51"/>
      <c r="I150" s="51"/>
      <c r="J150" s="51"/>
      <c r="K150" s="52"/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6"/>
      <c r="B152" s="18"/>
      <c r="C152" s="8"/>
      <c r="D152" s="19" t="s">
        <v>39</v>
      </c>
      <c r="E152" s="9"/>
      <c r="F152" s="21">
        <f>SUM(F143:F151)</f>
        <v>960</v>
      </c>
      <c r="G152" s="21">
        <f t="shared" ref="G152" si="72">SUM(G143:G151)</f>
        <v>33.499999999999993</v>
      </c>
      <c r="H152" s="21">
        <f t="shared" ref="H152" si="73">SUM(H143:H151)</f>
        <v>29.2</v>
      </c>
      <c r="I152" s="21">
        <f t="shared" ref="I152" si="74">SUM(I143:I151)</f>
        <v>132.6</v>
      </c>
      <c r="J152" s="21">
        <f t="shared" ref="J152:L152" si="75">SUM(J143:J151)</f>
        <v>927</v>
      </c>
      <c r="K152" s="27"/>
      <c r="L152" s="21">
        <f t="shared" si="75"/>
        <v>148.14000000000001</v>
      </c>
    </row>
    <row r="153" spans="1:12" ht="15" x14ac:dyDescent="0.25">
      <c r="A153" s="28">
        <f>A131</f>
        <v>1</v>
      </c>
      <c r="B153" s="14">
        <f>B131</f>
        <v>4</v>
      </c>
      <c r="C153" s="10" t="s">
        <v>34</v>
      </c>
      <c r="D153" s="12" t="s">
        <v>35</v>
      </c>
      <c r="E153" s="50" t="s">
        <v>85</v>
      </c>
      <c r="F153" s="51">
        <v>50</v>
      </c>
      <c r="G153" s="51">
        <v>2.8</v>
      </c>
      <c r="H153" s="51">
        <v>7.5</v>
      </c>
      <c r="I153" s="51">
        <v>44</v>
      </c>
      <c r="J153" s="51">
        <v>255</v>
      </c>
      <c r="K153" s="52"/>
      <c r="L153" s="51">
        <v>15</v>
      </c>
    </row>
    <row r="154" spans="1:12" ht="15" x14ac:dyDescent="0.25">
      <c r="A154" s="25"/>
      <c r="B154" s="16"/>
      <c r="C154" s="11"/>
      <c r="D154" s="12" t="s">
        <v>31</v>
      </c>
      <c r="E154" s="50" t="s">
        <v>68</v>
      </c>
      <c r="F154" s="51">
        <v>200</v>
      </c>
      <c r="G154" s="51">
        <v>0.1</v>
      </c>
      <c r="H154" s="51">
        <v>0</v>
      </c>
      <c r="I154" s="51">
        <v>12.6</v>
      </c>
      <c r="J154" s="51">
        <v>51</v>
      </c>
      <c r="K154" s="52"/>
      <c r="L154" s="51">
        <v>1.64</v>
      </c>
    </row>
    <row r="155" spans="1:12" ht="15" x14ac:dyDescent="0.25">
      <c r="A155" s="25"/>
      <c r="B155" s="16"/>
      <c r="C155" s="11"/>
      <c r="D155" s="6" t="s">
        <v>24</v>
      </c>
      <c r="E155" s="50" t="s">
        <v>50</v>
      </c>
      <c r="F155" s="51">
        <v>130</v>
      </c>
      <c r="G155" s="51">
        <v>2.2999999999999998</v>
      </c>
      <c r="H155" s="51">
        <v>0.8</v>
      </c>
      <c r="I155" s="51">
        <v>22</v>
      </c>
      <c r="J155" s="51">
        <v>104</v>
      </c>
      <c r="K155" s="52"/>
      <c r="L155" s="51">
        <v>23.4</v>
      </c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6"/>
      <c r="B157" s="18"/>
      <c r="C157" s="8"/>
      <c r="D157" s="19" t="s">
        <v>39</v>
      </c>
      <c r="E157" s="9"/>
      <c r="F157" s="21">
        <f>SUM(F153:F156)</f>
        <v>380</v>
      </c>
      <c r="G157" s="21">
        <f t="shared" ref="G157" si="76">SUM(G153:G156)</f>
        <v>5.1999999999999993</v>
      </c>
      <c r="H157" s="21">
        <f t="shared" ref="H157" si="77">SUM(H153:H156)</f>
        <v>8.3000000000000007</v>
      </c>
      <c r="I157" s="21">
        <f t="shared" ref="I157" si="78">SUM(I153:I156)</f>
        <v>78.599999999999994</v>
      </c>
      <c r="J157" s="21">
        <f t="shared" ref="J157:L157" si="79">SUM(J153:J156)</f>
        <v>410</v>
      </c>
      <c r="K157" s="27"/>
      <c r="L157" s="21">
        <f t="shared" si="79"/>
        <v>40.04</v>
      </c>
    </row>
    <row r="158" spans="1:12" ht="15" x14ac:dyDescent="0.25">
      <c r="A158" s="28">
        <f>A131</f>
        <v>1</v>
      </c>
      <c r="B158" s="14">
        <f>B131</f>
        <v>4</v>
      </c>
      <c r="C158" s="10" t="s">
        <v>36</v>
      </c>
      <c r="D158" s="7" t="s">
        <v>21</v>
      </c>
      <c r="E158" s="50"/>
      <c r="F158" s="51"/>
      <c r="G158" s="51"/>
      <c r="H158" s="51"/>
      <c r="I158" s="51"/>
      <c r="J158" s="51"/>
      <c r="K158" s="52"/>
      <c r="L158" s="51"/>
    </row>
    <row r="159" spans="1:12" ht="15" x14ac:dyDescent="0.25">
      <c r="A159" s="25"/>
      <c r="B159" s="16"/>
      <c r="C159" s="11"/>
      <c r="D159" s="7" t="s">
        <v>30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31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23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6"/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6"/>
      <c r="B164" s="18"/>
      <c r="C164" s="8"/>
      <c r="D164" s="19" t="s">
        <v>39</v>
      </c>
      <c r="E164" s="9"/>
      <c r="F164" s="21">
        <f>SUM(F158:F163)</f>
        <v>0</v>
      </c>
      <c r="G164" s="21">
        <f t="shared" ref="G164" si="80">SUM(G158:G163)</f>
        <v>0</v>
      </c>
      <c r="H164" s="21">
        <f t="shared" ref="H164" si="81">SUM(H158:H163)</f>
        <v>0</v>
      </c>
      <c r="I164" s="21">
        <f t="shared" ref="I164" si="82">SUM(I158:I163)</f>
        <v>0</v>
      </c>
      <c r="J164" s="21">
        <f t="shared" ref="J164:L164" si="83">SUM(J158:J163)</f>
        <v>0</v>
      </c>
      <c r="K164" s="27"/>
      <c r="L164" s="21">
        <f t="shared" si="83"/>
        <v>0</v>
      </c>
    </row>
    <row r="165" spans="1:12" ht="15" x14ac:dyDescent="0.25">
      <c r="A165" s="28">
        <f>A131</f>
        <v>1</v>
      </c>
      <c r="B165" s="14">
        <f>B131</f>
        <v>4</v>
      </c>
      <c r="C165" s="10" t="s">
        <v>37</v>
      </c>
      <c r="D165" s="12" t="s">
        <v>38</v>
      </c>
      <c r="E165" s="50"/>
      <c r="F165" s="51"/>
      <c r="G165" s="51"/>
      <c r="H165" s="51"/>
      <c r="I165" s="51"/>
      <c r="J165" s="51"/>
      <c r="K165" s="52"/>
      <c r="L165" s="51"/>
    </row>
    <row r="166" spans="1:12" ht="15" x14ac:dyDescent="0.25">
      <c r="A166" s="25"/>
      <c r="B166" s="16"/>
      <c r="C166" s="11"/>
      <c r="D166" s="12" t="s">
        <v>35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31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24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6"/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6"/>
      <c r="B171" s="18"/>
      <c r="C171" s="8"/>
      <c r="D171" s="20" t="s">
        <v>39</v>
      </c>
      <c r="E171" s="9"/>
      <c r="F171" s="21">
        <f>SUM(F165:F170)</f>
        <v>0</v>
      </c>
      <c r="G171" s="21">
        <f t="shared" ref="G171" si="84">SUM(G165:G170)</f>
        <v>0</v>
      </c>
      <c r="H171" s="21">
        <f t="shared" ref="H171" si="85">SUM(H165:H170)</f>
        <v>0</v>
      </c>
      <c r="I171" s="21">
        <f t="shared" ref="I171" si="86">SUM(I165:I170)</f>
        <v>0</v>
      </c>
      <c r="J171" s="21">
        <f t="shared" ref="J171:L171" si="87">SUM(J165:J170)</f>
        <v>0</v>
      </c>
      <c r="K171" s="27"/>
      <c r="L171" s="21">
        <f t="shared" si="87"/>
        <v>0</v>
      </c>
    </row>
    <row r="172" spans="1:12" ht="15.75" customHeight="1" x14ac:dyDescent="0.2">
      <c r="A172" s="31">
        <f>A131</f>
        <v>1</v>
      </c>
      <c r="B172" s="32">
        <f>B131</f>
        <v>4</v>
      </c>
      <c r="C172" s="59" t="s">
        <v>4</v>
      </c>
      <c r="D172" s="60"/>
      <c r="E172" s="33"/>
      <c r="F172" s="34">
        <f>F138+F142+F152+F157+F164+F171</f>
        <v>1905</v>
      </c>
      <c r="G172" s="34">
        <f t="shared" ref="G172" si="88">G138+G142+G152+G157+G164+G171</f>
        <v>65.499999999999986</v>
      </c>
      <c r="H172" s="34">
        <f t="shared" ref="H172" si="89">H138+H142+H152+H157+H164+H171</f>
        <v>66.2</v>
      </c>
      <c r="I172" s="34">
        <f t="shared" ref="I172" si="90">I138+I142+I152+I157+I164+I171</f>
        <v>264.5</v>
      </c>
      <c r="J172" s="34">
        <f t="shared" ref="J172" si="91">J138+J142+J152+J157+J164+J171</f>
        <v>1916</v>
      </c>
      <c r="K172" s="35"/>
      <c r="L172" s="34">
        <f t="shared" ref="L172" si="92">L138+L142+L152+L157+L164+L171</f>
        <v>275.00000000000006</v>
      </c>
    </row>
    <row r="173" spans="1:12" ht="15" x14ac:dyDescent="0.25">
      <c r="A173" s="22">
        <v>1</v>
      </c>
      <c r="B173" s="23">
        <v>5</v>
      </c>
      <c r="C173" s="24" t="s">
        <v>20</v>
      </c>
      <c r="D173" s="5" t="s">
        <v>21</v>
      </c>
      <c r="E173" s="47" t="s">
        <v>86</v>
      </c>
      <c r="F173" s="48">
        <v>200</v>
      </c>
      <c r="G173" s="48">
        <v>8.5</v>
      </c>
      <c r="H173" s="48">
        <v>7.7</v>
      </c>
      <c r="I173" s="48">
        <v>27.5</v>
      </c>
      <c r="J173" s="48">
        <v>213</v>
      </c>
      <c r="K173" s="49"/>
      <c r="L173" s="48">
        <v>23.43</v>
      </c>
    </row>
    <row r="174" spans="1:12" ht="15" x14ac:dyDescent="0.25">
      <c r="A174" s="25"/>
      <c r="B174" s="16"/>
      <c r="C174" s="11"/>
      <c r="D174" s="6" t="s">
        <v>59</v>
      </c>
      <c r="E174" s="50" t="s">
        <v>87</v>
      </c>
      <c r="F174" s="51">
        <v>70</v>
      </c>
      <c r="G174" s="51">
        <v>6.4</v>
      </c>
      <c r="H174" s="51">
        <v>13.5</v>
      </c>
      <c r="I174" s="51">
        <v>19.2</v>
      </c>
      <c r="J174" s="51">
        <v>222</v>
      </c>
      <c r="K174" s="52"/>
      <c r="L174" s="51">
        <v>35.119999999999997</v>
      </c>
    </row>
    <row r="175" spans="1:12" ht="15" x14ac:dyDescent="0.25">
      <c r="A175" s="25"/>
      <c r="B175" s="16"/>
      <c r="C175" s="11"/>
      <c r="D175" s="7" t="s">
        <v>22</v>
      </c>
      <c r="E175" s="50" t="s">
        <v>60</v>
      </c>
      <c r="F175" s="51">
        <v>200</v>
      </c>
      <c r="G175" s="51">
        <v>4.9000000000000004</v>
      </c>
      <c r="H175" s="51">
        <v>3.2</v>
      </c>
      <c r="I175" s="51">
        <v>15.9</v>
      </c>
      <c r="J175" s="51">
        <v>112</v>
      </c>
      <c r="K175" s="52"/>
      <c r="L175" s="51">
        <v>11.29</v>
      </c>
    </row>
    <row r="176" spans="1:12" ht="15" x14ac:dyDescent="0.25">
      <c r="A176" s="25"/>
      <c r="B176" s="16"/>
      <c r="C176" s="11"/>
      <c r="D176" s="7" t="s">
        <v>33</v>
      </c>
      <c r="E176" s="50" t="s">
        <v>55</v>
      </c>
      <c r="F176" s="51">
        <v>40</v>
      </c>
      <c r="G176" s="51">
        <v>0.9</v>
      </c>
      <c r="H176" s="51">
        <v>0.5</v>
      </c>
      <c r="I176" s="51">
        <v>15.1</v>
      </c>
      <c r="J176" s="51">
        <v>69</v>
      </c>
      <c r="K176" s="52"/>
      <c r="L176" s="51">
        <v>3.06</v>
      </c>
    </row>
    <row r="177" spans="1:12" ht="15" x14ac:dyDescent="0.25">
      <c r="A177" s="25"/>
      <c r="B177" s="16"/>
      <c r="C177" s="11"/>
      <c r="D177" s="7"/>
      <c r="E177" s="50"/>
      <c r="F177" s="51"/>
      <c r="G177" s="51"/>
      <c r="H177" s="51"/>
      <c r="I177" s="51"/>
      <c r="J177" s="51"/>
      <c r="K177" s="52"/>
      <c r="L177" s="51"/>
    </row>
    <row r="178" spans="1:12" ht="15" x14ac:dyDescent="0.25">
      <c r="A178" s="25"/>
      <c r="B178" s="16"/>
      <c r="C178" s="11"/>
      <c r="D178" s="6"/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6"/>
      <c r="B180" s="18"/>
      <c r="C180" s="8"/>
      <c r="D180" s="19" t="s">
        <v>39</v>
      </c>
      <c r="E180" s="9"/>
      <c r="F180" s="21">
        <f>SUM(F173:F179)</f>
        <v>510</v>
      </c>
      <c r="G180" s="21">
        <f t="shared" ref="G180" si="93">SUM(G173:G179)</f>
        <v>20.7</v>
      </c>
      <c r="H180" s="21">
        <f t="shared" ref="H180" si="94">SUM(H173:H179)</f>
        <v>24.9</v>
      </c>
      <c r="I180" s="21">
        <f t="shared" ref="I180" si="95">SUM(I173:I179)</f>
        <v>77.7</v>
      </c>
      <c r="J180" s="21">
        <f t="shared" ref="J180:L180" si="96">SUM(J173:J179)</f>
        <v>616</v>
      </c>
      <c r="K180" s="27"/>
      <c r="L180" s="21">
        <f t="shared" si="96"/>
        <v>72.900000000000006</v>
      </c>
    </row>
    <row r="181" spans="1:12" ht="15" x14ac:dyDescent="0.25">
      <c r="A181" s="28">
        <f>A173</f>
        <v>1</v>
      </c>
      <c r="B181" s="14">
        <f>B173</f>
        <v>5</v>
      </c>
      <c r="C181" s="10" t="s">
        <v>25</v>
      </c>
      <c r="D181" s="12" t="s">
        <v>24</v>
      </c>
      <c r="E181" s="50"/>
      <c r="F181" s="51"/>
      <c r="G181" s="51"/>
      <c r="H181" s="51"/>
      <c r="I181" s="51"/>
      <c r="J181" s="51"/>
      <c r="K181" s="52"/>
      <c r="L181" s="51"/>
    </row>
    <row r="182" spans="1:12" ht="15" x14ac:dyDescent="0.25">
      <c r="A182" s="25"/>
      <c r="B182" s="16"/>
      <c r="C182" s="11"/>
      <c r="D182" s="6"/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6"/>
      <c r="B184" s="18"/>
      <c r="C184" s="8"/>
      <c r="D184" s="19" t="s">
        <v>39</v>
      </c>
      <c r="E184" s="9"/>
      <c r="F184" s="21">
        <f>SUM(F181:F183)</f>
        <v>0</v>
      </c>
      <c r="G184" s="21">
        <f t="shared" ref="G184" si="97">SUM(G181:G183)</f>
        <v>0</v>
      </c>
      <c r="H184" s="21">
        <f t="shared" ref="H184" si="98">SUM(H181:H183)</f>
        <v>0</v>
      </c>
      <c r="I184" s="21">
        <f t="shared" ref="I184" si="99">SUM(I181:I183)</f>
        <v>0</v>
      </c>
      <c r="J184" s="21">
        <f t="shared" ref="J184:L184" si="100">SUM(J181:J183)</f>
        <v>0</v>
      </c>
      <c r="K184" s="27"/>
      <c r="L184" s="21">
        <f t="shared" si="100"/>
        <v>0</v>
      </c>
    </row>
    <row r="185" spans="1:12" ht="15" x14ac:dyDescent="0.25">
      <c r="A185" s="28">
        <f>A173</f>
        <v>1</v>
      </c>
      <c r="B185" s="14">
        <f>B173</f>
        <v>5</v>
      </c>
      <c r="C185" s="10" t="s">
        <v>26</v>
      </c>
      <c r="D185" s="7" t="s">
        <v>27</v>
      </c>
      <c r="E185" s="50" t="s">
        <v>88</v>
      </c>
      <c r="F185" s="51">
        <v>100</v>
      </c>
      <c r="G185" s="51">
        <v>2.1</v>
      </c>
      <c r="H185" s="51">
        <v>5.0999999999999996</v>
      </c>
      <c r="I185" s="51">
        <v>9.8000000000000007</v>
      </c>
      <c r="J185" s="51">
        <v>94</v>
      </c>
      <c r="K185" s="52"/>
      <c r="L185" s="51">
        <v>25.8</v>
      </c>
    </row>
    <row r="186" spans="1:12" ht="15" x14ac:dyDescent="0.25">
      <c r="A186" s="25"/>
      <c r="B186" s="16"/>
      <c r="C186" s="11"/>
      <c r="D186" s="7" t="s">
        <v>28</v>
      </c>
      <c r="E186" s="50" t="s">
        <v>89</v>
      </c>
      <c r="F186" s="51">
        <v>270</v>
      </c>
      <c r="G186" s="51">
        <v>6.8</v>
      </c>
      <c r="H186" s="51">
        <v>6.1</v>
      </c>
      <c r="I186" s="51">
        <v>15.4</v>
      </c>
      <c r="J186" s="51">
        <v>144</v>
      </c>
      <c r="K186" s="52"/>
      <c r="L186" s="51">
        <v>22.51</v>
      </c>
    </row>
    <row r="187" spans="1:12" ht="15" x14ac:dyDescent="0.25">
      <c r="A187" s="25"/>
      <c r="B187" s="16"/>
      <c r="C187" s="11"/>
      <c r="D187" s="7" t="s">
        <v>29</v>
      </c>
      <c r="E187" s="50" t="s">
        <v>90</v>
      </c>
      <c r="F187" s="51">
        <v>100</v>
      </c>
      <c r="G187" s="51">
        <v>15.9</v>
      </c>
      <c r="H187" s="51">
        <v>16.100000000000001</v>
      </c>
      <c r="I187" s="51">
        <v>1.7</v>
      </c>
      <c r="J187" s="51">
        <v>215</v>
      </c>
      <c r="K187" s="52"/>
      <c r="L187" s="51">
        <v>35.61</v>
      </c>
    </row>
    <row r="188" spans="1:12" ht="15" x14ac:dyDescent="0.25">
      <c r="A188" s="25"/>
      <c r="B188" s="16"/>
      <c r="C188" s="11"/>
      <c r="D188" s="7" t="s">
        <v>30</v>
      </c>
      <c r="E188" s="50" t="s">
        <v>65</v>
      </c>
      <c r="F188" s="51">
        <v>180</v>
      </c>
      <c r="G188" s="51">
        <v>3.9</v>
      </c>
      <c r="H188" s="51">
        <v>5.9</v>
      </c>
      <c r="I188" s="51">
        <v>26.7</v>
      </c>
      <c r="J188" s="51">
        <v>176</v>
      </c>
      <c r="K188" s="52"/>
      <c r="L188" s="51">
        <v>25.04</v>
      </c>
    </row>
    <row r="189" spans="1:12" ht="15" x14ac:dyDescent="0.25">
      <c r="A189" s="25"/>
      <c r="B189" s="16"/>
      <c r="C189" s="11"/>
      <c r="D189" s="7" t="s">
        <v>31</v>
      </c>
      <c r="E189" s="50" t="s">
        <v>54</v>
      </c>
      <c r="F189" s="51">
        <v>200</v>
      </c>
      <c r="G189" s="51">
        <v>0.5</v>
      </c>
      <c r="H189" s="51">
        <v>0</v>
      </c>
      <c r="I189" s="51">
        <v>34</v>
      </c>
      <c r="J189" s="51">
        <v>138</v>
      </c>
      <c r="K189" s="52"/>
      <c r="L189" s="51">
        <v>29</v>
      </c>
    </row>
    <row r="190" spans="1:12" ht="15" x14ac:dyDescent="0.25">
      <c r="A190" s="25"/>
      <c r="B190" s="16"/>
      <c r="C190" s="11"/>
      <c r="D190" s="7" t="s">
        <v>32</v>
      </c>
      <c r="E190" s="50" t="s">
        <v>47</v>
      </c>
      <c r="F190" s="51">
        <v>40</v>
      </c>
      <c r="G190" s="51">
        <v>0.8</v>
      </c>
      <c r="H190" s="51">
        <v>0.4</v>
      </c>
      <c r="I190" s="51">
        <v>17.600000000000001</v>
      </c>
      <c r="J190" s="51">
        <v>77</v>
      </c>
      <c r="K190" s="52"/>
      <c r="L190" s="51">
        <v>3.36</v>
      </c>
    </row>
    <row r="191" spans="1:12" ht="15" x14ac:dyDescent="0.25">
      <c r="A191" s="25"/>
      <c r="B191" s="16"/>
      <c r="C191" s="11"/>
      <c r="D191" s="7" t="s">
        <v>33</v>
      </c>
      <c r="E191" s="50" t="s">
        <v>55</v>
      </c>
      <c r="F191" s="51">
        <v>60</v>
      </c>
      <c r="G191" s="51">
        <v>1.4</v>
      </c>
      <c r="H191" s="51">
        <v>0.8</v>
      </c>
      <c r="I191" s="51">
        <v>22.7</v>
      </c>
      <c r="J191" s="51">
        <v>103</v>
      </c>
      <c r="K191" s="52"/>
      <c r="L191" s="51">
        <v>4.5999999999999996</v>
      </c>
    </row>
    <row r="192" spans="1:12" ht="15" x14ac:dyDescent="0.25">
      <c r="A192" s="25"/>
      <c r="B192" s="16"/>
      <c r="C192" s="11"/>
      <c r="D192" s="6"/>
      <c r="E192" s="50"/>
      <c r="F192" s="51"/>
      <c r="G192" s="51"/>
      <c r="H192" s="51"/>
      <c r="I192" s="51"/>
      <c r="J192" s="51"/>
      <c r="K192" s="52"/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6"/>
      <c r="B194" s="18"/>
      <c r="C194" s="8"/>
      <c r="D194" s="19" t="s">
        <v>39</v>
      </c>
      <c r="E194" s="9"/>
      <c r="F194" s="21">
        <f>SUM(F185:F193)</f>
        <v>950</v>
      </c>
      <c r="G194" s="21">
        <f t="shared" ref="G194" si="101">SUM(G185:G193)</f>
        <v>31.4</v>
      </c>
      <c r="H194" s="21">
        <f t="shared" ref="H194" si="102">SUM(H185:H193)</f>
        <v>34.4</v>
      </c>
      <c r="I194" s="21">
        <f t="shared" ref="I194" si="103">SUM(I185:I193)</f>
        <v>127.89999999999999</v>
      </c>
      <c r="J194" s="21">
        <f t="shared" ref="J194:L194" si="104">SUM(J185:J193)</f>
        <v>947</v>
      </c>
      <c r="K194" s="27"/>
      <c r="L194" s="21">
        <f t="shared" si="104"/>
        <v>145.92000000000002</v>
      </c>
    </row>
    <row r="195" spans="1:12" ht="15" x14ac:dyDescent="0.25">
      <c r="A195" s="28">
        <f>A173</f>
        <v>1</v>
      </c>
      <c r="B195" s="14">
        <f>B173</f>
        <v>5</v>
      </c>
      <c r="C195" s="10" t="s">
        <v>34</v>
      </c>
      <c r="D195" s="12" t="s">
        <v>35</v>
      </c>
      <c r="E195" s="50" t="s">
        <v>56</v>
      </c>
      <c r="F195" s="51">
        <v>40</v>
      </c>
      <c r="G195" s="51">
        <v>6.2</v>
      </c>
      <c r="H195" s="51">
        <v>3.5</v>
      </c>
      <c r="I195" s="51">
        <v>28.8</v>
      </c>
      <c r="J195" s="51">
        <v>172</v>
      </c>
      <c r="K195" s="52"/>
      <c r="L195" s="51">
        <v>11.6</v>
      </c>
    </row>
    <row r="196" spans="1:12" ht="15" x14ac:dyDescent="0.25">
      <c r="A196" s="25"/>
      <c r="B196" s="16"/>
      <c r="C196" s="11"/>
      <c r="D196" s="12" t="s">
        <v>31</v>
      </c>
      <c r="E196" s="50" t="s">
        <v>76</v>
      </c>
      <c r="F196" s="51">
        <v>200</v>
      </c>
      <c r="G196" s="51">
        <v>5.2</v>
      </c>
      <c r="H196" s="51">
        <v>5</v>
      </c>
      <c r="I196" s="51">
        <v>9</v>
      </c>
      <c r="J196" s="51">
        <v>102</v>
      </c>
      <c r="K196" s="52"/>
      <c r="L196" s="51">
        <v>28.98</v>
      </c>
    </row>
    <row r="197" spans="1:12" ht="15" x14ac:dyDescent="0.25">
      <c r="A197" s="25"/>
      <c r="B197" s="16"/>
      <c r="C197" s="11"/>
      <c r="D197" s="12" t="s">
        <v>24</v>
      </c>
      <c r="E197" s="50" t="s">
        <v>50</v>
      </c>
      <c r="F197" s="51">
        <v>130</v>
      </c>
      <c r="G197" s="51">
        <v>0.5</v>
      </c>
      <c r="H197" s="51">
        <v>0.5</v>
      </c>
      <c r="I197" s="51">
        <v>24</v>
      </c>
      <c r="J197" s="51">
        <v>103</v>
      </c>
      <c r="K197" s="52"/>
      <c r="L197" s="51">
        <v>15.6</v>
      </c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6"/>
      <c r="B199" s="18"/>
      <c r="C199" s="8"/>
      <c r="D199" s="19" t="s">
        <v>39</v>
      </c>
      <c r="E199" s="9"/>
      <c r="F199" s="21">
        <f>SUM(F195:F198)</f>
        <v>370</v>
      </c>
      <c r="G199" s="21">
        <f t="shared" ref="G199" si="105">SUM(G195:G198)</f>
        <v>11.9</v>
      </c>
      <c r="H199" s="21">
        <f t="shared" ref="H199" si="106">SUM(H195:H198)</f>
        <v>9</v>
      </c>
      <c r="I199" s="21">
        <f t="shared" ref="I199" si="107">SUM(I195:I198)</f>
        <v>61.8</v>
      </c>
      <c r="J199" s="21">
        <f t="shared" ref="J199:L199" si="108">SUM(J195:J198)</f>
        <v>377</v>
      </c>
      <c r="K199" s="27"/>
      <c r="L199" s="21">
        <f t="shared" si="108"/>
        <v>56.18</v>
      </c>
    </row>
    <row r="200" spans="1:12" ht="15" x14ac:dyDescent="0.25">
      <c r="A200" s="28">
        <f>A173</f>
        <v>1</v>
      </c>
      <c r="B200" s="14">
        <f>B173</f>
        <v>5</v>
      </c>
      <c r="C200" s="10" t="s">
        <v>36</v>
      </c>
      <c r="D200" s="7" t="s">
        <v>21</v>
      </c>
      <c r="E200" s="50"/>
      <c r="F200" s="51"/>
      <c r="G200" s="51"/>
      <c r="H200" s="51"/>
      <c r="I200" s="51"/>
      <c r="J200" s="51"/>
      <c r="K200" s="52"/>
      <c r="L200" s="51"/>
    </row>
    <row r="201" spans="1:12" ht="15" x14ac:dyDescent="0.25">
      <c r="A201" s="25"/>
      <c r="B201" s="16"/>
      <c r="C201" s="11"/>
      <c r="D201" s="7" t="s">
        <v>30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31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23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6"/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6"/>
      <c r="B206" s="18"/>
      <c r="C206" s="8"/>
      <c r="D206" s="19" t="s">
        <v>39</v>
      </c>
      <c r="E206" s="9"/>
      <c r="F206" s="21">
        <f>SUM(F200:F205)</f>
        <v>0</v>
      </c>
      <c r="G206" s="21">
        <f t="shared" ref="G206" si="109">SUM(G200:G205)</f>
        <v>0</v>
      </c>
      <c r="H206" s="21">
        <f t="shared" ref="H206" si="110">SUM(H200:H205)</f>
        <v>0</v>
      </c>
      <c r="I206" s="21">
        <f t="shared" ref="I206" si="111">SUM(I200:I205)</f>
        <v>0</v>
      </c>
      <c r="J206" s="21">
        <f t="shared" ref="J206:L206" si="112">SUM(J200:J205)</f>
        <v>0</v>
      </c>
      <c r="K206" s="27"/>
      <c r="L206" s="21">
        <f t="shared" si="112"/>
        <v>0</v>
      </c>
    </row>
    <row r="207" spans="1:12" ht="15" x14ac:dyDescent="0.25">
      <c r="A207" s="28">
        <f>A173</f>
        <v>1</v>
      </c>
      <c r="B207" s="14">
        <f>B173</f>
        <v>5</v>
      </c>
      <c r="C207" s="10" t="s">
        <v>37</v>
      </c>
      <c r="D207" s="12" t="s">
        <v>38</v>
      </c>
      <c r="E207" s="50"/>
      <c r="F207" s="51"/>
      <c r="G207" s="51"/>
      <c r="H207" s="51"/>
      <c r="I207" s="51"/>
      <c r="J207" s="51"/>
      <c r="K207" s="52"/>
      <c r="L207" s="51"/>
    </row>
    <row r="208" spans="1:12" ht="15" x14ac:dyDescent="0.25">
      <c r="A208" s="25"/>
      <c r="B208" s="16"/>
      <c r="C208" s="11"/>
      <c r="D208" s="12" t="s">
        <v>35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31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24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6"/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6"/>
      <c r="B213" s="18"/>
      <c r="C213" s="8"/>
      <c r="D213" s="20" t="s">
        <v>39</v>
      </c>
      <c r="E213" s="9"/>
      <c r="F213" s="21">
        <f>SUM(F207:F212)</f>
        <v>0</v>
      </c>
      <c r="G213" s="21">
        <f t="shared" ref="G213" si="113">SUM(G207:G212)</f>
        <v>0</v>
      </c>
      <c r="H213" s="21">
        <f t="shared" ref="H213" si="114">SUM(H207:H212)</f>
        <v>0</v>
      </c>
      <c r="I213" s="21">
        <f t="shared" ref="I213" si="115">SUM(I207:I212)</f>
        <v>0</v>
      </c>
      <c r="J213" s="21">
        <f t="shared" ref="J213:L213" si="116">SUM(J207:J212)</f>
        <v>0</v>
      </c>
      <c r="K213" s="27"/>
      <c r="L213" s="21">
        <f t="shared" si="116"/>
        <v>0</v>
      </c>
    </row>
    <row r="214" spans="1:12" ht="15.75" customHeight="1" x14ac:dyDescent="0.2">
      <c r="A214" s="31">
        <f>A173</f>
        <v>1</v>
      </c>
      <c r="B214" s="32">
        <f>B173</f>
        <v>5</v>
      </c>
      <c r="C214" s="59" t="s">
        <v>4</v>
      </c>
      <c r="D214" s="60"/>
      <c r="E214" s="33"/>
      <c r="F214" s="34">
        <f>F180+F184+F194+F199+F206+F213</f>
        <v>1830</v>
      </c>
      <c r="G214" s="34">
        <f t="shared" ref="G214" si="117">G180+G184+G194+G199+G206+G213</f>
        <v>63.999999999999993</v>
      </c>
      <c r="H214" s="34">
        <f t="shared" ref="H214" si="118">H180+H184+H194+H199+H206+H213</f>
        <v>68.3</v>
      </c>
      <c r="I214" s="34">
        <f t="shared" ref="I214" si="119">I180+I184+I194+I199+I206+I213</f>
        <v>267.39999999999998</v>
      </c>
      <c r="J214" s="34">
        <f t="shared" ref="J214" si="120">J180+J184+J194+J199+J206+J213</f>
        <v>1940</v>
      </c>
      <c r="K214" s="35"/>
      <c r="L214" s="34">
        <f t="shared" ref="L214" si="121">L180+L184+L194+L199+L206+L213</f>
        <v>275</v>
      </c>
    </row>
    <row r="215" spans="1:12" ht="15" x14ac:dyDescent="0.25">
      <c r="A215" s="22">
        <v>1</v>
      </c>
      <c r="B215" s="23">
        <v>6</v>
      </c>
      <c r="C215" s="24" t="s">
        <v>20</v>
      </c>
      <c r="D215" s="5" t="s">
        <v>21</v>
      </c>
      <c r="E215" s="47" t="s">
        <v>91</v>
      </c>
      <c r="F215" s="48">
        <v>200</v>
      </c>
      <c r="G215" s="48">
        <v>5.0999999999999996</v>
      </c>
      <c r="H215" s="48">
        <v>7.1</v>
      </c>
      <c r="I215" s="48">
        <v>28</v>
      </c>
      <c r="J215" s="48">
        <v>196</v>
      </c>
      <c r="K215" s="49"/>
      <c r="L215" s="48">
        <v>23.77</v>
      </c>
    </row>
    <row r="216" spans="1:12" ht="15" x14ac:dyDescent="0.25">
      <c r="A216" s="25"/>
      <c r="B216" s="16"/>
      <c r="C216" s="11"/>
      <c r="D216" s="6" t="s">
        <v>59</v>
      </c>
      <c r="E216" s="50" t="s">
        <v>92</v>
      </c>
      <c r="F216" s="51">
        <v>30</v>
      </c>
      <c r="G216" s="51">
        <v>6.3</v>
      </c>
      <c r="H216" s="51">
        <v>4.0999999999999996</v>
      </c>
      <c r="I216" s="51">
        <v>14.9</v>
      </c>
      <c r="J216" s="51">
        <v>122</v>
      </c>
      <c r="K216" s="52"/>
      <c r="L216" s="51">
        <v>19.84</v>
      </c>
    </row>
    <row r="217" spans="1:12" ht="15" x14ac:dyDescent="0.25">
      <c r="A217" s="25"/>
      <c r="B217" s="16"/>
      <c r="C217" s="11"/>
      <c r="D217" s="7" t="s">
        <v>22</v>
      </c>
      <c r="E217" s="50" t="s">
        <v>93</v>
      </c>
      <c r="F217" s="51">
        <v>200</v>
      </c>
      <c r="G217" s="51">
        <v>3.9</v>
      </c>
      <c r="H217" s="51">
        <v>4.2</v>
      </c>
      <c r="I217" s="51">
        <v>22.2</v>
      </c>
      <c r="J217" s="51">
        <v>142</v>
      </c>
      <c r="K217" s="52"/>
      <c r="L217" s="51">
        <v>15.29</v>
      </c>
    </row>
    <row r="218" spans="1:12" ht="15" x14ac:dyDescent="0.25">
      <c r="A218" s="25"/>
      <c r="B218" s="16"/>
      <c r="C218" s="11"/>
      <c r="D218" s="7" t="s">
        <v>32</v>
      </c>
      <c r="E218" s="50" t="s">
        <v>47</v>
      </c>
      <c r="F218" s="51">
        <v>20</v>
      </c>
      <c r="G218" s="51">
        <v>0.4</v>
      </c>
      <c r="H218" s="51">
        <v>0.2</v>
      </c>
      <c r="I218" s="51">
        <v>8.8000000000000007</v>
      </c>
      <c r="J218" s="51">
        <v>39</v>
      </c>
      <c r="K218" s="52"/>
      <c r="L218" s="51">
        <v>1.68</v>
      </c>
    </row>
    <row r="219" spans="1:12" ht="15" x14ac:dyDescent="0.25">
      <c r="A219" s="25"/>
      <c r="B219" s="16"/>
      <c r="C219" s="11"/>
      <c r="D219" s="7" t="s">
        <v>33</v>
      </c>
      <c r="E219" s="50" t="s">
        <v>55</v>
      </c>
      <c r="F219" s="51">
        <v>20</v>
      </c>
      <c r="G219" s="51">
        <v>0.5</v>
      </c>
      <c r="H219" s="51">
        <v>0.3</v>
      </c>
      <c r="I219" s="51">
        <v>7.6</v>
      </c>
      <c r="J219" s="51">
        <v>34</v>
      </c>
      <c r="K219" s="52"/>
      <c r="L219" s="51">
        <v>1.53</v>
      </c>
    </row>
    <row r="220" spans="1:12" ht="15" x14ac:dyDescent="0.25">
      <c r="A220" s="25"/>
      <c r="B220" s="16"/>
      <c r="C220" s="11"/>
      <c r="D220" s="6" t="s">
        <v>24</v>
      </c>
      <c r="E220" s="50" t="s">
        <v>50</v>
      </c>
      <c r="F220" s="51">
        <v>180</v>
      </c>
      <c r="G220" s="51">
        <v>2.7</v>
      </c>
      <c r="H220" s="51">
        <v>0.9</v>
      </c>
      <c r="I220" s="51">
        <v>28.8</v>
      </c>
      <c r="J220" s="51">
        <v>134</v>
      </c>
      <c r="K220" s="52"/>
      <c r="L220" s="51">
        <v>35.5</v>
      </c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6"/>
      <c r="B222" s="18"/>
      <c r="C222" s="8"/>
      <c r="D222" s="19" t="s">
        <v>39</v>
      </c>
      <c r="E222" s="9"/>
      <c r="F222" s="21">
        <f>SUM(F215:F221)</f>
        <v>650</v>
      </c>
      <c r="G222" s="21">
        <f t="shared" ref="G222" si="122">SUM(G215:G221)</f>
        <v>18.899999999999999</v>
      </c>
      <c r="H222" s="21">
        <f t="shared" ref="H222" si="123">SUM(H215:H221)</f>
        <v>16.799999999999997</v>
      </c>
      <c r="I222" s="21">
        <f t="shared" ref="I222" si="124">SUM(I215:I221)</f>
        <v>110.29999999999998</v>
      </c>
      <c r="J222" s="21">
        <f t="shared" ref="J222:L222" si="125">SUM(J215:J221)</f>
        <v>667</v>
      </c>
      <c r="K222" s="27"/>
      <c r="L222" s="21">
        <f t="shared" si="125"/>
        <v>97.61</v>
      </c>
    </row>
    <row r="223" spans="1:12" ht="15" x14ac:dyDescent="0.25">
      <c r="A223" s="28">
        <f>A215</f>
        <v>1</v>
      </c>
      <c r="B223" s="14">
        <f>B215</f>
        <v>6</v>
      </c>
      <c r="C223" s="10" t="s">
        <v>25</v>
      </c>
      <c r="D223" s="12" t="s">
        <v>24</v>
      </c>
      <c r="E223" s="50"/>
      <c r="F223" s="51"/>
      <c r="G223" s="51"/>
      <c r="H223" s="51"/>
      <c r="I223" s="51"/>
      <c r="J223" s="51"/>
      <c r="K223" s="52"/>
      <c r="L223" s="51"/>
    </row>
    <row r="224" spans="1:12" ht="15" x14ac:dyDescent="0.25">
      <c r="A224" s="25"/>
      <c r="B224" s="16"/>
      <c r="C224" s="11"/>
      <c r="D224" s="6"/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6"/>
      <c r="B226" s="18"/>
      <c r="C226" s="8"/>
      <c r="D226" s="19" t="s">
        <v>39</v>
      </c>
      <c r="E226" s="9"/>
      <c r="F226" s="21">
        <f>SUM(F223:F225)</f>
        <v>0</v>
      </c>
      <c r="G226" s="21">
        <f t="shared" ref="G226" si="126">SUM(G223:G225)</f>
        <v>0</v>
      </c>
      <c r="H226" s="21">
        <f t="shared" ref="H226" si="127">SUM(H223:H225)</f>
        <v>0</v>
      </c>
      <c r="I226" s="21">
        <f t="shared" ref="I226" si="128">SUM(I223:I225)</f>
        <v>0</v>
      </c>
      <c r="J226" s="21">
        <f t="shared" ref="J226:L226" si="129">SUM(J223:J225)</f>
        <v>0</v>
      </c>
      <c r="K226" s="27"/>
      <c r="L226" s="21">
        <f t="shared" si="129"/>
        <v>0</v>
      </c>
    </row>
    <row r="227" spans="1:12" ht="15" x14ac:dyDescent="0.25">
      <c r="A227" s="28">
        <f>A215</f>
        <v>1</v>
      </c>
      <c r="B227" s="14">
        <f>B215</f>
        <v>6</v>
      </c>
      <c r="C227" s="10" t="s">
        <v>26</v>
      </c>
      <c r="D227" s="7" t="s">
        <v>27</v>
      </c>
      <c r="E227" s="50" t="s">
        <v>62</v>
      </c>
      <c r="F227" s="51">
        <v>100</v>
      </c>
      <c r="G227" s="51">
        <v>0.9</v>
      </c>
      <c r="H227" s="51">
        <v>5</v>
      </c>
      <c r="I227" s="51">
        <v>3.1</v>
      </c>
      <c r="J227" s="51">
        <v>61</v>
      </c>
      <c r="K227" s="52"/>
      <c r="L227" s="51">
        <v>23.16</v>
      </c>
    </row>
    <row r="228" spans="1:12" ht="15" x14ac:dyDescent="0.25">
      <c r="A228" s="25"/>
      <c r="B228" s="16"/>
      <c r="C228" s="11"/>
      <c r="D228" s="7" t="s">
        <v>28</v>
      </c>
      <c r="E228" s="50" t="s">
        <v>135</v>
      </c>
      <c r="F228" s="51">
        <v>250</v>
      </c>
      <c r="G228" s="51">
        <v>7.2</v>
      </c>
      <c r="H228" s="51">
        <v>5.7</v>
      </c>
      <c r="I228" s="51">
        <v>21.2</v>
      </c>
      <c r="J228" s="51">
        <v>165</v>
      </c>
      <c r="K228" s="52"/>
      <c r="L228" s="51">
        <v>26.99</v>
      </c>
    </row>
    <row r="229" spans="1:12" ht="15" x14ac:dyDescent="0.25">
      <c r="A229" s="25"/>
      <c r="B229" s="16"/>
      <c r="C229" s="11"/>
      <c r="D229" s="7" t="s">
        <v>29</v>
      </c>
      <c r="E229" s="50" t="s">
        <v>94</v>
      </c>
      <c r="F229" s="51">
        <v>250</v>
      </c>
      <c r="G229" s="51">
        <v>20.7</v>
      </c>
      <c r="H229" s="51">
        <v>21.9</v>
      </c>
      <c r="I229" s="51">
        <v>25.6</v>
      </c>
      <c r="J229" s="51">
        <v>382</v>
      </c>
      <c r="K229" s="52"/>
      <c r="L229" s="51">
        <v>66.040000000000006</v>
      </c>
    </row>
    <row r="230" spans="1:12" ht="15" x14ac:dyDescent="0.25">
      <c r="A230" s="25"/>
      <c r="B230" s="16"/>
      <c r="C230" s="11"/>
      <c r="D230" s="7" t="s">
        <v>31</v>
      </c>
      <c r="E230" s="50" t="s">
        <v>95</v>
      </c>
      <c r="F230" s="51">
        <v>200</v>
      </c>
      <c r="G230" s="51">
        <v>0.3</v>
      </c>
      <c r="H230" s="51">
        <v>0</v>
      </c>
      <c r="I230" s="51">
        <v>25.5</v>
      </c>
      <c r="J230" s="51">
        <v>103</v>
      </c>
      <c r="K230" s="52"/>
      <c r="L230" s="51">
        <v>7.54</v>
      </c>
    </row>
    <row r="231" spans="1:12" ht="15" x14ac:dyDescent="0.25">
      <c r="A231" s="25"/>
      <c r="B231" s="16"/>
      <c r="C231" s="11"/>
      <c r="D231" s="7" t="s">
        <v>32</v>
      </c>
      <c r="E231" s="50" t="s">
        <v>47</v>
      </c>
      <c r="F231" s="51">
        <v>60</v>
      </c>
      <c r="G231" s="51">
        <v>1.2</v>
      </c>
      <c r="H231" s="51">
        <v>0.6</v>
      </c>
      <c r="I231" s="51">
        <v>26.4</v>
      </c>
      <c r="J231" s="51">
        <v>116</v>
      </c>
      <c r="K231" s="52"/>
      <c r="L231" s="51">
        <v>5.04</v>
      </c>
    </row>
    <row r="232" spans="1:12" ht="15" x14ac:dyDescent="0.25">
      <c r="A232" s="25"/>
      <c r="B232" s="16"/>
      <c r="C232" s="11"/>
      <c r="D232" s="7" t="s">
        <v>33</v>
      </c>
      <c r="E232" s="50" t="s">
        <v>55</v>
      </c>
      <c r="F232" s="51">
        <v>60</v>
      </c>
      <c r="G232" s="51">
        <v>1.4</v>
      </c>
      <c r="H232" s="51">
        <v>0.8</v>
      </c>
      <c r="I232" s="51">
        <v>22.7</v>
      </c>
      <c r="J232" s="51">
        <v>103</v>
      </c>
      <c r="K232" s="52"/>
      <c r="L232" s="51">
        <v>4.5999999999999996</v>
      </c>
    </row>
    <row r="233" spans="1:12" ht="15" x14ac:dyDescent="0.25">
      <c r="A233" s="25"/>
      <c r="B233" s="16"/>
      <c r="C233" s="11"/>
      <c r="D233" s="6"/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6"/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6"/>
      <c r="B235" s="18"/>
      <c r="C235" s="8"/>
      <c r="D235" s="19" t="s">
        <v>39</v>
      </c>
      <c r="E235" s="9"/>
      <c r="F235" s="21">
        <f>SUM(F227:F234)</f>
        <v>920</v>
      </c>
      <c r="G235" s="21">
        <f>SUM(G227:G234)</f>
        <v>31.699999999999996</v>
      </c>
      <c r="H235" s="21">
        <f>SUM(H227:H234)</f>
        <v>33.999999999999993</v>
      </c>
      <c r="I235" s="21">
        <f>SUM(I227:I234)</f>
        <v>124.50000000000001</v>
      </c>
      <c r="J235" s="21">
        <f>SUM(J227:J234)</f>
        <v>930</v>
      </c>
      <c r="K235" s="27"/>
      <c r="L235" s="21">
        <f>SUM(L227:L234)</f>
        <v>133.37</v>
      </c>
    </row>
    <row r="236" spans="1:12" ht="15" x14ac:dyDescent="0.25">
      <c r="A236" s="28">
        <f>A215</f>
        <v>1</v>
      </c>
      <c r="B236" s="14">
        <f>B215</f>
        <v>6</v>
      </c>
      <c r="C236" s="10" t="s">
        <v>34</v>
      </c>
      <c r="D236" s="12" t="s">
        <v>35</v>
      </c>
      <c r="E236" s="50" t="s">
        <v>56</v>
      </c>
      <c r="F236" s="51">
        <v>100</v>
      </c>
      <c r="G236" s="51">
        <v>10.6</v>
      </c>
      <c r="H236" s="51">
        <v>11.9</v>
      </c>
      <c r="I236" s="51">
        <v>42.5</v>
      </c>
      <c r="J236" s="51">
        <v>320</v>
      </c>
      <c r="K236" s="52"/>
      <c r="L236" s="51">
        <v>42.38</v>
      </c>
    </row>
    <row r="237" spans="1:12" ht="15" x14ac:dyDescent="0.25">
      <c r="A237" s="25"/>
      <c r="B237" s="16"/>
      <c r="C237" s="11"/>
      <c r="D237" s="12" t="s">
        <v>31</v>
      </c>
      <c r="E237" s="50" t="s">
        <v>68</v>
      </c>
      <c r="F237" s="51">
        <v>200</v>
      </c>
      <c r="G237" s="51">
        <v>0.1</v>
      </c>
      <c r="H237" s="51">
        <v>0</v>
      </c>
      <c r="I237" s="51">
        <v>12.6</v>
      </c>
      <c r="J237" s="51">
        <v>51</v>
      </c>
      <c r="K237" s="52"/>
      <c r="L237" s="51">
        <v>1.64</v>
      </c>
    </row>
    <row r="238" spans="1:12" ht="15" x14ac:dyDescent="0.25">
      <c r="A238" s="25"/>
      <c r="B238" s="16"/>
      <c r="C238" s="11"/>
      <c r="D238" s="6"/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6"/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6"/>
      <c r="B240" s="18"/>
      <c r="C240" s="8"/>
      <c r="D240" s="19" t="s">
        <v>39</v>
      </c>
      <c r="E240" s="9"/>
      <c r="F240" s="21">
        <f>SUM(F236:F239)</f>
        <v>300</v>
      </c>
      <c r="G240" s="21">
        <f t="shared" ref="G240" si="130">SUM(G236:G239)</f>
        <v>10.7</v>
      </c>
      <c r="H240" s="21">
        <f t="shared" ref="H240" si="131">SUM(H236:H239)</f>
        <v>11.9</v>
      </c>
      <c r="I240" s="21">
        <f t="shared" ref="I240" si="132">SUM(I236:I239)</f>
        <v>55.1</v>
      </c>
      <c r="J240" s="21">
        <f t="shared" ref="J240:L240" si="133">SUM(J236:J239)</f>
        <v>371</v>
      </c>
      <c r="K240" s="27"/>
      <c r="L240" s="21">
        <f t="shared" si="133"/>
        <v>44.02</v>
      </c>
    </row>
    <row r="241" spans="1:12" ht="15" x14ac:dyDescent="0.25">
      <c r="A241" s="28">
        <f>A215</f>
        <v>1</v>
      </c>
      <c r="B241" s="14">
        <f>B215</f>
        <v>6</v>
      </c>
      <c r="C241" s="10" t="s">
        <v>36</v>
      </c>
      <c r="D241" s="7" t="s">
        <v>21</v>
      </c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5"/>
      <c r="B242" s="16"/>
      <c r="C242" s="11"/>
      <c r="D242" s="7" t="s">
        <v>30</v>
      </c>
      <c r="E242" s="50"/>
      <c r="F242" s="51"/>
      <c r="G242" s="51"/>
      <c r="H242" s="51"/>
      <c r="I242" s="51"/>
      <c r="J242" s="51"/>
      <c r="K242" s="52"/>
      <c r="L242" s="51"/>
    </row>
    <row r="243" spans="1:12" ht="15" x14ac:dyDescent="0.25">
      <c r="A243" s="25"/>
      <c r="B243" s="16"/>
      <c r="C243" s="11"/>
      <c r="D243" s="7" t="s">
        <v>31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23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6"/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6"/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6"/>
      <c r="B247" s="18"/>
      <c r="C247" s="8"/>
      <c r="D247" s="19" t="s">
        <v>39</v>
      </c>
      <c r="E247" s="9"/>
      <c r="F247" s="21">
        <f>SUM(F241:F246)</f>
        <v>0</v>
      </c>
      <c r="G247" s="21">
        <f t="shared" ref="G247" si="134">SUM(G241:G246)</f>
        <v>0</v>
      </c>
      <c r="H247" s="21">
        <f t="shared" ref="H247" si="135">SUM(H241:H246)</f>
        <v>0</v>
      </c>
      <c r="I247" s="21">
        <f t="shared" ref="I247" si="136">SUM(I241:I246)</f>
        <v>0</v>
      </c>
      <c r="J247" s="21">
        <f t="shared" ref="J247:L247" si="137">SUM(J241:J246)</f>
        <v>0</v>
      </c>
      <c r="K247" s="27"/>
      <c r="L247" s="21">
        <f t="shared" si="137"/>
        <v>0</v>
      </c>
    </row>
    <row r="248" spans="1:12" ht="15" x14ac:dyDescent="0.25">
      <c r="A248" s="28">
        <f>A215</f>
        <v>1</v>
      </c>
      <c r="B248" s="14">
        <f>B215</f>
        <v>6</v>
      </c>
      <c r="C248" s="10" t="s">
        <v>37</v>
      </c>
      <c r="D248" s="12" t="s">
        <v>38</v>
      </c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5"/>
      <c r="B249" s="16"/>
      <c r="C249" s="11"/>
      <c r="D249" s="12" t="s">
        <v>35</v>
      </c>
      <c r="E249" s="50"/>
      <c r="F249" s="51"/>
      <c r="G249" s="51"/>
      <c r="H249" s="51"/>
      <c r="I249" s="51"/>
      <c r="J249" s="51"/>
      <c r="K249" s="52"/>
      <c r="L249" s="51"/>
    </row>
    <row r="250" spans="1:12" ht="15" x14ac:dyDescent="0.25">
      <c r="A250" s="25"/>
      <c r="B250" s="16"/>
      <c r="C250" s="11"/>
      <c r="D250" s="12" t="s">
        <v>31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24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6"/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6"/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6"/>
      <c r="B254" s="18"/>
      <c r="C254" s="8"/>
      <c r="D254" s="20" t="s">
        <v>39</v>
      </c>
      <c r="E254" s="9"/>
      <c r="F254" s="21">
        <f>SUM(F248:F253)</f>
        <v>0</v>
      </c>
      <c r="G254" s="21">
        <f t="shared" ref="G254" si="138">SUM(G248:G253)</f>
        <v>0</v>
      </c>
      <c r="H254" s="21">
        <f t="shared" ref="H254" si="139">SUM(H248:H253)</f>
        <v>0</v>
      </c>
      <c r="I254" s="21">
        <f t="shared" ref="I254" si="140">SUM(I248:I253)</f>
        <v>0</v>
      </c>
      <c r="J254" s="21">
        <f t="shared" ref="J254:L254" si="141">SUM(J248:J253)</f>
        <v>0</v>
      </c>
      <c r="K254" s="27"/>
      <c r="L254" s="21">
        <f t="shared" si="141"/>
        <v>0</v>
      </c>
    </row>
    <row r="255" spans="1:12" ht="15.75" customHeight="1" x14ac:dyDescent="0.2">
      <c r="A255" s="31">
        <f>A215</f>
        <v>1</v>
      </c>
      <c r="B255" s="32">
        <f>B215</f>
        <v>6</v>
      </c>
      <c r="C255" s="59" t="s">
        <v>4</v>
      </c>
      <c r="D255" s="60"/>
      <c r="E255" s="33"/>
      <c r="F255" s="34">
        <f>F222+F226+F235+F240+F247+F254</f>
        <v>1870</v>
      </c>
      <c r="G255" s="34">
        <f>G222+G226+G235+G240+G247+G254</f>
        <v>61.3</v>
      </c>
      <c r="H255" s="34">
        <f>H222+H226+H235+H240+H247+H254</f>
        <v>62.699999999999989</v>
      </c>
      <c r="I255" s="34">
        <f>I222+I226+I235+I240+I247+I254</f>
        <v>289.90000000000003</v>
      </c>
      <c r="J255" s="34">
        <f>J222+J226+J235+J240+J247+J254</f>
        <v>1968</v>
      </c>
      <c r="K255" s="35"/>
      <c r="L255" s="34">
        <f>L222+L226+L235+L240+L247+L254</f>
        <v>275</v>
      </c>
    </row>
    <row r="256" spans="1:12" ht="15" x14ac:dyDescent="0.25">
      <c r="A256" s="22">
        <v>1</v>
      </c>
      <c r="B256" s="23">
        <v>7</v>
      </c>
      <c r="C256" s="24" t="s">
        <v>20</v>
      </c>
      <c r="D256" s="5" t="s">
        <v>21</v>
      </c>
      <c r="E256" s="47" t="s">
        <v>96</v>
      </c>
      <c r="F256" s="48">
        <v>200</v>
      </c>
      <c r="G256" s="48">
        <v>6.6</v>
      </c>
      <c r="H256" s="48">
        <v>7.4</v>
      </c>
      <c r="I256" s="48">
        <v>23.7</v>
      </c>
      <c r="J256" s="48">
        <v>188</v>
      </c>
      <c r="K256" s="49"/>
      <c r="L256" s="48">
        <v>23.67</v>
      </c>
    </row>
    <row r="257" spans="1:12" ht="15" x14ac:dyDescent="0.25">
      <c r="A257" s="25"/>
      <c r="B257" s="16"/>
      <c r="C257" s="11"/>
      <c r="D257" s="6" t="s">
        <v>59</v>
      </c>
      <c r="E257" s="50" t="s">
        <v>70</v>
      </c>
      <c r="F257" s="51">
        <v>30</v>
      </c>
      <c r="G257" s="51">
        <v>1.8</v>
      </c>
      <c r="H257" s="51">
        <v>7.1</v>
      </c>
      <c r="I257" s="51">
        <v>9.9</v>
      </c>
      <c r="J257" s="51">
        <v>111</v>
      </c>
      <c r="K257" s="52"/>
      <c r="L257" s="51">
        <v>14.16</v>
      </c>
    </row>
    <row r="258" spans="1:12" ht="15" x14ac:dyDescent="0.25">
      <c r="A258" s="25"/>
      <c r="B258" s="16"/>
      <c r="C258" s="11"/>
      <c r="D258" s="7" t="s">
        <v>22</v>
      </c>
      <c r="E258" s="50" t="s">
        <v>46</v>
      </c>
      <c r="F258" s="51">
        <v>200</v>
      </c>
      <c r="G258" s="51">
        <v>0.1</v>
      </c>
      <c r="H258" s="51">
        <v>0</v>
      </c>
      <c r="I258" s="51">
        <v>15.5</v>
      </c>
      <c r="J258" s="51">
        <v>62</v>
      </c>
      <c r="K258" s="52"/>
      <c r="L258" s="51">
        <v>3</v>
      </c>
    </row>
    <row r="259" spans="1:12" ht="15" x14ac:dyDescent="0.25">
      <c r="A259" s="25"/>
      <c r="B259" s="16"/>
      <c r="C259" s="11"/>
      <c r="D259" s="7" t="s">
        <v>32</v>
      </c>
      <c r="E259" s="50" t="s">
        <v>47</v>
      </c>
      <c r="F259" s="51">
        <v>40</v>
      </c>
      <c r="G259" s="51">
        <v>0.8</v>
      </c>
      <c r="H259" s="51">
        <v>0.4</v>
      </c>
      <c r="I259" s="51">
        <v>17.600000000000001</v>
      </c>
      <c r="J259" s="51">
        <v>77</v>
      </c>
      <c r="K259" s="52"/>
      <c r="L259" s="51">
        <v>3.36</v>
      </c>
    </row>
    <row r="260" spans="1:12" ht="15" x14ac:dyDescent="0.25">
      <c r="A260" s="25"/>
      <c r="B260" s="16"/>
      <c r="C260" s="11"/>
      <c r="D260" s="7" t="s">
        <v>33</v>
      </c>
      <c r="E260" s="50" t="s">
        <v>55</v>
      </c>
      <c r="F260" s="51">
        <v>20</v>
      </c>
      <c r="G260" s="51">
        <v>0.5</v>
      </c>
      <c r="H260" s="51">
        <v>0.3</v>
      </c>
      <c r="I260" s="51">
        <v>7.6</v>
      </c>
      <c r="J260" s="51">
        <v>34</v>
      </c>
      <c r="K260" s="52"/>
      <c r="L260" s="51">
        <v>1.53</v>
      </c>
    </row>
    <row r="261" spans="1:12" ht="15" x14ac:dyDescent="0.25">
      <c r="A261" s="25"/>
      <c r="B261" s="16"/>
      <c r="C261" s="11"/>
      <c r="D261" s="12" t="s">
        <v>38</v>
      </c>
      <c r="E261" s="50" t="s">
        <v>79</v>
      </c>
      <c r="F261" s="51">
        <v>125</v>
      </c>
      <c r="G261" s="51">
        <v>7.7</v>
      </c>
      <c r="H261" s="51">
        <v>8.6999999999999993</v>
      </c>
      <c r="I261" s="51">
        <v>9.1999999999999993</v>
      </c>
      <c r="J261" s="51">
        <v>146</v>
      </c>
      <c r="K261" s="52"/>
      <c r="L261" s="51">
        <v>19</v>
      </c>
    </row>
    <row r="262" spans="1:12" ht="15" x14ac:dyDescent="0.25">
      <c r="A262" s="25"/>
      <c r="B262" s="16"/>
      <c r="C262" s="11"/>
      <c r="D262" s="6"/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6"/>
      <c r="B263" s="18"/>
      <c r="C263" s="8"/>
      <c r="D263" s="19" t="s">
        <v>39</v>
      </c>
      <c r="E263" s="9"/>
      <c r="F263" s="21">
        <f>SUM(F256:F262)</f>
        <v>615</v>
      </c>
      <c r="G263" s="21">
        <f t="shared" ref="G263" si="142">SUM(G256:G262)</f>
        <v>17.5</v>
      </c>
      <c r="H263" s="21">
        <f t="shared" ref="H263" si="143">SUM(H256:H262)</f>
        <v>23.9</v>
      </c>
      <c r="I263" s="21">
        <f t="shared" ref="I263" si="144">SUM(I256:I262)</f>
        <v>83.5</v>
      </c>
      <c r="J263" s="21">
        <f t="shared" ref="J263:L263" si="145">SUM(J256:J262)</f>
        <v>618</v>
      </c>
      <c r="K263" s="27"/>
      <c r="L263" s="21">
        <f t="shared" si="145"/>
        <v>64.72</v>
      </c>
    </row>
    <row r="264" spans="1:12" ht="15" x14ac:dyDescent="0.25">
      <c r="A264" s="28">
        <f>A256</f>
        <v>1</v>
      </c>
      <c r="B264" s="14">
        <f>B256</f>
        <v>7</v>
      </c>
      <c r="C264" s="10" t="s">
        <v>25</v>
      </c>
      <c r="D264" s="12" t="s">
        <v>24</v>
      </c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5"/>
      <c r="B265" s="16"/>
      <c r="C265" s="11"/>
      <c r="D265" s="6"/>
      <c r="E265" s="50"/>
      <c r="F265" s="51"/>
      <c r="G265" s="51"/>
      <c r="H265" s="51"/>
      <c r="I265" s="51"/>
      <c r="J265" s="51"/>
      <c r="K265" s="52"/>
      <c r="L265" s="51"/>
    </row>
    <row r="266" spans="1:12" ht="15" x14ac:dyDescent="0.25">
      <c r="A266" s="25"/>
      <c r="B266" s="16"/>
      <c r="C266" s="11"/>
      <c r="D266" s="6"/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6"/>
      <c r="B267" s="18"/>
      <c r="C267" s="8"/>
      <c r="D267" s="19" t="s">
        <v>39</v>
      </c>
      <c r="E267" s="9"/>
      <c r="F267" s="21">
        <f>SUM(F264:F266)</f>
        <v>0</v>
      </c>
      <c r="G267" s="21">
        <f t="shared" ref="G267" si="146">SUM(G264:G266)</f>
        <v>0</v>
      </c>
      <c r="H267" s="21">
        <f t="shared" ref="H267" si="147">SUM(H264:H266)</f>
        <v>0</v>
      </c>
      <c r="I267" s="21">
        <f t="shared" ref="I267" si="148">SUM(I264:I266)</f>
        <v>0</v>
      </c>
      <c r="J267" s="21">
        <f t="shared" ref="J267:L267" si="149">SUM(J264:J266)</f>
        <v>0</v>
      </c>
      <c r="K267" s="27"/>
      <c r="L267" s="21">
        <f t="shared" si="149"/>
        <v>0</v>
      </c>
    </row>
    <row r="268" spans="1:12" ht="15" x14ac:dyDescent="0.25">
      <c r="A268" s="28">
        <f>A256</f>
        <v>1</v>
      </c>
      <c r="B268" s="14">
        <f>B256</f>
        <v>7</v>
      </c>
      <c r="C268" s="10" t="s">
        <v>26</v>
      </c>
      <c r="D268" s="7" t="s">
        <v>27</v>
      </c>
      <c r="E268" s="50" t="s">
        <v>71</v>
      </c>
      <c r="F268" s="51">
        <v>100</v>
      </c>
      <c r="G268" s="51">
        <v>0.9</v>
      </c>
      <c r="H268" s="51">
        <v>5.0999999999999996</v>
      </c>
      <c r="I268" s="51">
        <v>1.2</v>
      </c>
      <c r="J268" s="51">
        <v>54</v>
      </c>
      <c r="K268" s="52"/>
      <c r="L268" s="51">
        <v>23.39</v>
      </c>
    </row>
    <row r="269" spans="1:12" ht="15" x14ac:dyDescent="0.25">
      <c r="A269" s="25"/>
      <c r="B269" s="16"/>
      <c r="C269" s="11"/>
      <c r="D269" s="7" t="s">
        <v>28</v>
      </c>
      <c r="E269" s="50" t="s">
        <v>97</v>
      </c>
      <c r="F269" s="51">
        <v>275</v>
      </c>
      <c r="G269" s="51">
        <v>6.9</v>
      </c>
      <c r="H269" s="51">
        <v>5.2</v>
      </c>
      <c r="I269" s="51">
        <v>11.2</v>
      </c>
      <c r="J269" s="51">
        <v>119</v>
      </c>
      <c r="K269" s="52"/>
      <c r="L269" s="51">
        <v>30.76</v>
      </c>
    </row>
    <row r="270" spans="1:12" ht="15" x14ac:dyDescent="0.25">
      <c r="A270" s="25"/>
      <c r="B270" s="16"/>
      <c r="C270" s="11"/>
      <c r="D270" s="7" t="s">
        <v>29</v>
      </c>
      <c r="E270" s="50" t="s">
        <v>98</v>
      </c>
      <c r="F270" s="51">
        <v>250</v>
      </c>
      <c r="G270" s="51">
        <v>21.9</v>
      </c>
      <c r="H270" s="51">
        <v>17.899999999999999</v>
      </c>
      <c r="I270" s="51">
        <v>50.9</v>
      </c>
      <c r="J270" s="51">
        <v>452</v>
      </c>
      <c r="K270" s="52"/>
      <c r="L270" s="51">
        <v>57.11</v>
      </c>
    </row>
    <row r="271" spans="1:12" ht="15" x14ac:dyDescent="0.25">
      <c r="A271" s="25"/>
      <c r="B271" s="16"/>
      <c r="C271" s="11"/>
      <c r="D271" s="7" t="s">
        <v>31</v>
      </c>
      <c r="E271" s="50" t="s">
        <v>99</v>
      </c>
      <c r="F271" s="51">
        <v>200</v>
      </c>
      <c r="G271" s="51">
        <v>0.5</v>
      </c>
      <c r="H271" s="51">
        <v>0</v>
      </c>
      <c r="I271" s="51">
        <v>25.5</v>
      </c>
      <c r="J271" s="51">
        <v>104</v>
      </c>
      <c r="K271" s="52"/>
      <c r="L271" s="51">
        <v>4.29</v>
      </c>
    </row>
    <row r="272" spans="1:12" ht="15" x14ac:dyDescent="0.25">
      <c r="A272" s="25"/>
      <c r="B272" s="16"/>
      <c r="C272" s="11"/>
      <c r="D272" s="7" t="s">
        <v>32</v>
      </c>
      <c r="E272" s="50" t="s">
        <v>47</v>
      </c>
      <c r="F272" s="51">
        <v>40</v>
      </c>
      <c r="G272" s="51">
        <v>0.8</v>
      </c>
      <c r="H272" s="51">
        <v>0.4</v>
      </c>
      <c r="I272" s="51">
        <v>17.600000000000001</v>
      </c>
      <c r="J272" s="51">
        <v>77</v>
      </c>
      <c r="K272" s="52"/>
      <c r="L272" s="51">
        <v>3.36</v>
      </c>
    </row>
    <row r="273" spans="1:12" ht="15" x14ac:dyDescent="0.25">
      <c r="A273" s="25"/>
      <c r="B273" s="16"/>
      <c r="C273" s="11"/>
      <c r="D273" s="7" t="s">
        <v>33</v>
      </c>
      <c r="E273" s="50" t="s">
        <v>55</v>
      </c>
      <c r="F273" s="51">
        <v>60</v>
      </c>
      <c r="G273" s="51">
        <v>1.4</v>
      </c>
      <c r="H273" s="51">
        <v>0.8</v>
      </c>
      <c r="I273" s="51">
        <v>22.7</v>
      </c>
      <c r="J273" s="51">
        <v>103</v>
      </c>
      <c r="K273" s="52"/>
      <c r="L273" s="51">
        <v>4.5999999999999996</v>
      </c>
    </row>
    <row r="274" spans="1:12" ht="15" x14ac:dyDescent="0.25">
      <c r="A274" s="25"/>
      <c r="B274" s="16"/>
      <c r="C274" s="11"/>
      <c r="D274" s="6"/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6"/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6"/>
      <c r="B276" s="18"/>
      <c r="C276" s="8"/>
      <c r="D276" s="19" t="s">
        <v>39</v>
      </c>
      <c r="E276" s="9"/>
      <c r="F276" s="21">
        <f>SUM(F268:F275)</f>
        <v>925</v>
      </c>
      <c r="G276" s="21">
        <f>SUM(G268:G275)</f>
        <v>32.4</v>
      </c>
      <c r="H276" s="21">
        <f>SUM(H268:H275)</f>
        <v>29.4</v>
      </c>
      <c r="I276" s="21">
        <f>SUM(I268:I275)</f>
        <v>129.1</v>
      </c>
      <c r="J276" s="21">
        <f>SUM(J268:J275)</f>
        <v>909</v>
      </c>
      <c r="K276" s="27"/>
      <c r="L276" s="21">
        <f>SUM(L268:L275)</f>
        <v>123.51</v>
      </c>
    </row>
    <row r="277" spans="1:12" ht="15" x14ac:dyDescent="0.25">
      <c r="A277" s="28">
        <f>A256</f>
        <v>1</v>
      </c>
      <c r="B277" s="14">
        <f>B256</f>
        <v>7</v>
      </c>
      <c r="C277" s="10" t="s">
        <v>34</v>
      </c>
      <c r="D277" s="12" t="s">
        <v>35</v>
      </c>
      <c r="E277" s="50" t="s">
        <v>100</v>
      </c>
      <c r="F277" s="51">
        <v>50</v>
      </c>
      <c r="G277" s="51">
        <v>12.7</v>
      </c>
      <c r="H277" s="51">
        <v>7.9</v>
      </c>
      <c r="I277" s="51">
        <v>21</v>
      </c>
      <c r="J277" s="51">
        <v>206</v>
      </c>
      <c r="K277" s="52"/>
      <c r="L277" s="51">
        <v>29.77</v>
      </c>
    </row>
    <row r="278" spans="1:12" ht="15" x14ac:dyDescent="0.25">
      <c r="A278" s="25"/>
      <c r="B278" s="16"/>
      <c r="C278" s="11"/>
      <c r="D278" s="12" t="s">
        <v>31</v>
      </c>
      <c r="E278" s="50" t="s">
        <v>54</v>
      </c>
      <c r="F278" s="51">
        <v>200</v>
      </c>
      <c r="G278" s="51">
        <v>0.2</v>
      </c>
      <c r="H278" s="51">
        <v>0.2</v>
      </c>
      <c r="I278" s="51">
        <v>27.5</v>
      </c>
      <c r="J278" s="51">
        <v>113</v>
      </c>
      <c r="K278" s="52"/>
      <c r="L278" s="51">
        <v>29</v>
      </c>
    </row>
    <row r="279" spans="1:12" ht="15" x14ac:dyDescent="0.25">
      <c r="A279" s="25"/>
      <c r="B279" s="16"/>
      <c r="C279" s="11"/>
      <c r="D279" s="6" t="s">
        <v>24</v>
      </c>
      <c r="E279" s="50" t="s">
        <v>101</v>
      </c>
      <c r="F279" s="51">
        <v>150</v>
      </c>
      <c r="G279" s="51">
        <v>0.5</v>
      </c>
      <c r="H279" s="51">
        <v>0.5</v>
      </c>
      <c r="I279" s="51">
        <v>21</v>
      </c>
      <c r="J279" s="51">
        <v>91</v>
      </c>
      <c r="K279" s="52"/>
      <c r="L279" s="51">
        <v>28</v>
      </c>
    </row>
    <row r="280" spans="1:12" ht="15" x14ac:dyDescent="0.25">
      <c r="A280" s="25"/>
      <c r="B280" s="16"/>
      <c r="C280" s="11"/>
      <c r="D280" s="6"/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6"/>
      <c r="B281" s="18"/>
      <c r="C281" s="8"/>
      <c r="D281" s="19" t="s">
        <v>39</v>
      </c>
      <c r="E281" s="9"/>
      <c r="F281" s="21">
        <f>SUM(F277:F280)</f>
        <v>400</v>
      </c>
      <c r="G281" s="21">
        <f t="shared" ref="G281" si="150">SUM(G277:G280)</f>
        <v>13.399999999999999</v>
      </c>
      <c r="H281" s="21">
        <f t="shared" ref="H281" si="151">SUM(H277:H280)</f>
        <v>8.6</v>
      </c>
      <c r="I281" s="21">
        <f t="shared" ref="I281" si="152">SUM(I277:I280)</f>
        <v>69.5</v>
      </c>
      <c r="J281" s="21">
        <f t="shared" ref="J281:L281" si="153">SUM(J277:J280)</f>
        <v>410</v>
      </c>
      <c r="K281" s="27"/>
      <c r="L281" s="21">
        <f t="shared" si="153"/>
        <v>86.77</v>
      </c>
    </row>
    <row r="282" spans="1:12" ht="15" x14ac:dyDescent="0.25">
      <c r="A282" s="28">
        <f>A256</f>
        <v>1</v>
      </c>
      <c r="B282" s="14">
        <f>B256</f>
        <v>7</v>
      </c>
      <c r="C282" s="10" t="s">
        <v>36</v>
      </c>
      <c r="D282" s="7" t="s">
        <v>21</v>
      </c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7" t="s">
        <v>30</v>
      </c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5"/>
      <c r="B284" s="16"/>
      <c r="C284" s="11"/>
      <c r="D284" s="7" t="s">
        <v>31</v>
      </c>
      <c r="E284" s="50"/>
      <c r="F284" s="51"/>
      <c r="G284" s="51"/>
      <c r="H284" s="51"/>
      <c r="I284" s="51"/>
      <c r="J284" s="51"/>
      <c r="K284" s="52"/>
      <c r="L284" s="51"/>
    </row>
    <row r="285" spans="1:12" ht="15" x14ac:dyDescent="0.25">
      <c r="A285" s="25"/>
      <c r="B285" s="16"/>
      <c r="C285" s="11"/>
      <c r="D285" s="7" t="s">
        <v>23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6"/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6"/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6"/>
      <c r="B288" s="18"/>
      <c r="C288" s="8"/>
      <c r="D288" s="19" t="s">
        <v>39</v>
      </c>
      <c r="E288" s="9"/>
      <c r="F288" s="21">
        <f>SUM(F282:F287)</f>
        <v>0</v>
      </c>
      <c r="G288" s="21">
        <f t="shared" ref="G288" si="154">SUM(G282:G287)</f>
        <v>0</v>
      </c>
      <c r="H288" s="21">
        <f t="shared" ref="H288" si="155">SUM(H282:H287)</f>
        <v>0</v>
      </c>
      <c r="I288" s="21">
        <f t="shared" ref="I288" si="156">SUM(I282:I287)</f>
        <v>0</v>
      </c>
      <c r="J288" s="21">
        <f t="shared" ref="J288:L288" si="157">SUM(J282:J287)</f>
        <v>0</v>
      </c>
      <c r="K288" s="27"/>
      <c r="L288" s="21">
        <f t="shared" si="157"/>
        <v>0</v>
      </c>
    </row>
    <row r="289" spans="1:12" ht="15" x14ac:dyDescent="0.25">
      <c r="A289" s="28">
        <f>A256</f>
        <v>1</v>
      </c>
      <c r="B289" s="14">
        <f>B256</f>
        <v>7</v>
      </c>
      <c r="C289" s="10" t="s">
        <v>37</v>
      </c>
      <c r="D289" s="12" t="s">
        <v>38</v>
      </c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12" t="s">
        <v>35</v>
      </c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5"/>
      <c r="B291" s="16"/>
      <c r="C291" s="11"/>
      <c r="D291" s="12" t="s">
        <v>31</v>
      </c>
      <c r="E291" s="50"/>
      <c r="F291" s="51"/>
      <c r="G291" s="51"/>
      <c r="H291" s="51"/>
      <c r="I291" s="51"/>
      <c r="J291" s="51"/>
      <c r="K291" s="52"/>
      <c r="L291" s="51"/>
    </row>
    <row r="292" spans="1:12" ht="15" x14ac:dyDescent="0.25">
      <c r="A292" s="25"/>
      <c r="B292" s="16"/>
      <c r="C292" s="11"/>
      <c r="D292" s="12" t="s">
        <v>24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6"/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6"/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6"/>
      <c r="B295" s="18"/>
      <c r="C295" s="8"/>
      <c r="D295" s="20" t="s">
        <v>39</v>
      </c>
      <c r="E295" s="9"/>
      <c r="F295" s="21">
        <f>SUM(F289:F294)</f>
        <v>0</v>
      </c>
      <c r="G295" s="21">
        <f t="shared" ref="G295" si="158">SUM(G289:G294)</f>
        <v>0</v>
      </c>
      <c r="H295" s="21">
        <f t="shared" ref="H295" si="159">SUM(H289:H294)</f>
        <v>0</v>
      </c>
      <c r="I295" s="21">
        <f t="shared" ref="I295" si="160">SUM(I289:I294)</f>
        <v>0</v>
      </c>
      <c r="J295" s="21">
        <f t="shared" ref="J295:L295" si="161">SUM(J289:J294)</f>
        <v>0</v>
      </c>
      <c r="K295" s="27"/>
      <c r="L295" s="21">
        <f t="shared" si="161"/>
        <v>0</v>
      </c>
    </row>
    <row r="296" spans="1:12" ht="15.75" customHeight="1" thickBot="1" x14ac:dyDescent="0.25">
      <c r="A296" s="31">
        <f>A256</f>
        <v>1</v>
      </c>
      <c r="B296" s="32">
        <f>B256</f>
        <v>7</v>
      </c>
      <c r="C296" s="59" t="s">
        <v>4</v>
      </c>
      <c r="D296" s="60"/>
      <c r="E296" s="33"/>
      <c r="F296" s="34">
        <f>F263+F267+F276+F281+F288+F295</f>
        <v>1940</v>
      </c>
      <c r="G296" s="34">
        <f>G263+G267+G276+G281+G288+G295</f>
        <v>63.3</v>
      </c>
      <c r="H296" s="34">
        <f>H263+H267+H276+H281+H288+H295</f>
        <v>61.9</v>
      </c>
      <c r="I296" s="34">
        <f>I263+I267+I276+I281+I288+I295</f>
        <v>282.10000000000002</v>
      </c>
      <c r="J296" s="34">
        <f>J263+J267+J276+J281+J288+J295</f>
        <v>1937</v>
      </c>
      <c r="K296" s="35"/>
      <c r="L296" s="34">
        <f>L263+L267+L276+L281+L288+L295</f>
        <v>275</v>
      </c>
    </row>
    <row r="297" spans="1:12" ht="15" x14ac:dyDescent="0.25">
      <c r="A297" s="22">
        <v>2</v>
      </c>
      <c r="B297" s="23">
        <v>1</v>
      </c>
      <c r="C297" s="24" t="s">
        <v>20</v>
      </c>
      <c r="D297" s="5" t="s">
        <v>21</v>
      </c>
      <c r="E297" s="47" t="s">
        <v>69</v>
      </c>
      <c r="F297" s="48">
        <v>200</v>
      </c>
      <c r="G297" s="48">
        <v>6.5</v>
      </c>
      <c r="H297" s="48">
        <v>6.8</v>
      </c>
      <c r="I297" s="48">
        <v>32.4</v>
      </c>
      <c r="J297" s="48">
        <v>214</v>
      </c>
      <c r="K297" s="49"/>
      <c r="L297" s="48">
        <v>22.51</v>
      </c>
    </row>
    <row r="298" spans="1:12" ht="15" x14ac:dyDescent="0.25">
      <c r="A298" s="25"/>
      <c r="B298" s="16"/>
      <c r="C298" s="11"/>
      <c r="D298" s="6" t="s">
        <v>59</v>
      </c>
      <c r="E298" s="50" t="s">
        <v>92</v>
      </c>
      <c r="F298" s="51">
        <v>45</v>
      </c>
      <c r="G298" s="51">
        <v>6.3</v>
      </c>
      <c r="H298" s="51">
        <v>4.0999999999999996</v>
      </c>
      <c r="I298" s="51">
        <v>14.9</v>
      </c>
      <c r="J298" s="51">
        <v>122</v>
      </c>
      <c r="K298" s="52"/>
      <c r="L298" s="51">
        <v>16.84</v>
      </c>
    </row>
    <row r="299" spans="1:12" ht="15" x14ac:dyDescent="0.25">
      <c r="A299" s="25"/>
      <c r="B299" s="16"/>
      <c r="C299" s="11"/>
      <c r="D299" s="7" t="s">
        <v>22</v>
      </c>
      <c r="E299" s="50" t="s">
        <v>60</v>
      </c>
      <c r="F299" s="51">
        <v>200</v>
      </c>
      <c r="G299" s="51">
        <v>4.9000000000000004</v>
      </c>
      <c r="H299" s="51">
        <v>3.2</v>
      </c>
      <c r="I299" s="51">
        <v>15.9</v>
      </c>
      <c r="J299" s="51">
        <v>112</v>
      </c>
      <c r="K299" s="52"/>
      <c r="L299" s="51">
        <v>11.29</v>
      </c>
    </row>
    <row r="300" spans="1:12" ht="15" x14ac:dyDescent="0.25">
      <c r="A300" s="25"/>
      <c r="B300" s="16"/>
      <c r="C300" s="11"/>
      <c r="D300" s="7" t="s">
        <v>32</v>
      </c>
      <c r="E300" s="50" t="s">
        <v>47</v>
      </c>
      <c r="F300" s="51">
        <v>40</v>
      </c>
      <c r="G300" s="51">
        <v>0.8</v>
      </c>
      <c r="H300" s="51">
        <v>0.4</v>
      </c>
      <c r="I300" s="51">
        <v>17.600000000000001</v>
      </c>
      <c r="J300" s="51">
        <v>77</v>
      </c>
      <c r="K300" s="52"/>
      <c r="L300" s="51">
        <v>3.36</v>
      </c>
    </row>
    <row r="301" spans="1:12" ht="15" x14ac:dyDescent="0.25">
      <c r="A301" s="25"/>
      <c r="B301" s="16"/>
      <c r="C301" s="11"/>
      <c r="D301" s="7" t="s">
        <v>33</v>
      </c>
      <c r="E301" s="50" t="s">
        <v>55</v>
      </c>
      <c r="F301" s="51">
        <v>20</v>
      </c>
      <c r="G301" s="51">
        <v>0.5</v>
      </c>
      <c r="H301" s="51">
        <v>0.3</v>
      </c>
      <c r="I301" s="51">
        <v>7.6</v>
      </c>
      <c r="J301" s="51">
        <v>34</v>
      </c>
      <c r="K301" s="52"/>
      <c r="L301" s="51">
        <v>1.53</v>
      </c>
    </row>
    <row r="302" spans="1:12" ht="15" x14ac:dyDescent="0.25">
      <c r="A302" s="25"/>
      <c r="B302" s="16"/>
      <c r="C302" s="11"/>
      <c r="D302" s="6" t="s">
        <v>24</v>
      </c>
      <c r="E302" s="50" t="s">
        <v>101</v>
      </c>
      <c r="F302" s="51">
        <v>130</v>
      </c>
      <c r="G302" s="51">
        <v>2</v>
      </c>
      <c r="H302" s="51">
        <v>0.7</v>
      </c>
      <c r="I302" s="51">
        <v>17.5</v>
      </c>
      <c r="J302" s="51">
        <v>84</v>
      </c>
      <c r="K302" s="52"/>
      <c r="L302" s="51">
        <v>24.3</v>
      </c>
    </row>
    <row r="303" spans="1:12" ht="15" x14ac:dyDescent="0.25">
      <c r="A303" s="25"/>
      <c r="B303" s="16"/>
      <c r="C303" s="11"/>
      <c r="D303" s="6"/>
      <c r="E303" s="50"/>
      <c r="F303" s="51"/>
      <c r="G303" s="51"/>
      <c r="H303" s="51"/>
      <c r="I303" s="51"/>
      <c r="J303" s="51"/>
      <c r="K303" s="52"/>
      <c r="L303" s="51"/>
    </row>
    <row r="304" spans="1:12" ht="15" x14ac:dyDescent="0.25">
      <c r="A304" s="26"/>
      <c r="B304" s="18"/>
      <c r="C304" s="8"/>
      <c r="D304" s="19" t="s">
        <v>39</v>
      </c>
      <c r="E304" s="9"/>
      <c r="F304" s="21">
        <f>SUM(F297:F303)</f>
        <v>635</v>
      </c>
      <c r="G304" s="21">
        <f t="shared" ref="G304" si="162">SUM(G297:G303)</f>
        <v>21.000000000000004</v>
      </c>
      <c r="H304" s="21">
        <f t="shared" ref="H304" si="163">SUM(H297:H303)</f>
        <v>15.499999999999998</v>
      </c>
      <c r="I304" s="21">
        <f t="shared" ref="I304" si="164">SUM(I297:I303)</f>
        <v>105.89999999999999</v>
      </c>
      <c r="J304" s="21">
        <f t="shared" ref="J304:L304" si="165">SUM(J297:J303)</f>
        <v>643</v>
      </c>
      <c r="K304" s="27"/>
      <c r="L304" s="21">
        <f t="shared" si="165"/>
        <v>79.83</v>
      </c>
    </row>
    <row r="305" spans="1:12" ht="15" x14ac:dyDescent="0.25">
      <c r="A305" s="28">
        <f>A297</f>
        <v>2</v>
      </c>
      <c r="B305" s="14">
        <f>B297</f>
        <v>1</v>
      </c>
      <c r="C305" s="10" t="s">
        <v>25</v>
      </c>
      <c r="D305" s="12" t="s">
        <v>24</v>
      </c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5"/>
      <c r="B307" s="16"/>
      <c r="C307" s="11"/>
      <c r="D307" s="6"/>
      <c r="E307" s="50"/>
      <c r="F307" s="51"/>
      <c r="G307" s="51"/>
      <c r="H307" s="51"/>
      <c r="I307" s="51"/>
      <c r="J307" s="51"/>
      <c r="K307" s="52"/>
      <c r="L307" s="51"/>
    </row>
    <row r="308" spans="1:12" ht="15" x14ac:dyDescent="0.25">
      <c r="A308" s="26"/>
      <c r="B308" s="18"/>
      <c r="C308" s="8"/>
      <c r="D308" s="19" t="s">
        <v>39</v>
      </c>
      <c r="E308" s="9"/>
      <c r="F308" s="21">
        <f>SUM(F305:F307)</f>
        <v>0</v>
      </c>
      <c r="G308" s="21">
        <f t="shared" ref="G308" si="166">SUM(G305:G307)</f>
        <v>0</v>
      </c>
      <c r="H308" s="21">
        <f t="shared" ref="H308" si="167">SUM(H305:H307)</f>
        <v>0</v>
      </c>
      <c r="I308" s="21">
        <f t="shared" ref="I308" si="168">SUM(I305:I307)</f>
        <v>0</v>
      </c>
      <c r="J308" s="21">
        <f t="shared" ref="J308:L308" si="169">SUM(J305:J307)</f>
        <v>0</v>
      </c>
      <c r="K308" s="27"/>
      <c r="L308" s="21">
        <f t="shared" si="169"/>
        <v>0</v>
      </c>
    </row>
    <row r="309" spans="1:12" ht="15" x14ac:dyDescent="0.25">
      <c r="A309" s="28">
        <f>A297</f>
        <v>2</v>
      </c>
      <c r="B309" s="14">
        <f>B297</f>
        <v>1</v>
      </c>
      <c r="C309" s="10" t="s">
        <v>26</v>
      </c>
      <c r="D309" s="7" t="s">
        <v>27</v>
      </c>
      <c r="E309" s="50" t="s">
        <v>102</v>
      </c>
      <c r="F309" s="51">
        <v>100</v>
      </c>
      <c r="G309" s="51">
        <v>1.2</v>
      </c>
      <c r="H309" s="51">
        <v>5.0999999999999996</v>
      </c>
      <c r="I309" s="51">
        <v>4.0999999999999996</v>
      </c>
      <c r="J309" s="51">
        <v>67</v>
      </c>
      <c r="K309" s="52"/>
      <c r="L309" s="51">
        <v>23.67</v>
      </c>
    </row>
    <row r="310" spans="1:12" ht="15" x14ac:dyDescent="0.25">
      <c r="A310" s="25"/>
      <c r="B310" s="16"/>
      <c r="C310" s="11"/>
      <c r="D310" s="7" t="s">
        <v>28</v>
      </c>
      <c r="E310" s="50" t="s">
        <v>103</v>
      </c>
      <c r="F310" s="51">
        <v>265</v>
      </c>
      <c r="G310" s="51">
        <v>6.1</v>
      </c>
      <c r="H310" s="51">
        <v>6.7</v>
      </c>
      <c r="I310" s="51">
        <v>7.8</v>
      </c>
      <c r="J310" s="51">
        <v>116</v>
      </c>
      <c r="K310" s="52"/>
      <c r="L310" s="51">
        <v>26.26</v>
      </c>
    </row>
    <row r="311" spans="1:12" ht="15" x14ac:dyDescent="0.25">
      <c r="A311" s="25"/>
      <c r="B311" s="16"/>
      <c r="C311" s="11"/>
      <c r="D311" s="7" t="s">
        <v>29</v>
      </c>
      <c r="E311" s="50" t="s">
        <v>104</v>
      </c>
      <c r="F311" s="51">
        <v>90</v>
      </c>
      <c r="G311" s="51">
        <v>15.2</v>
      </c>
      <c r="H311" s="51">
        <v>13.7</v>
      </c>
      <c r="I311" s="51">
        <v>10</v>
      </c>
      <c r="J311" s="51">
        <v>224</v>
      </c>
      <c r="K311" s="52"/>
      <c r="L311" s="51">
        <v>39.53</v>
      </c>
    </row>
    <row r="312" spans="1:12" ht="15" x14ac:dyDescent="0.25">
      <c r="A312" s="25"/>
      <c r="B312" s="16"/>
      <c r="C312" s="11"/>
      <c r="D312" s="7" t="s">
        <v>30</v>
      </c>
      <c r="E312" s="50" t="s">
        <v>65</v>
      </c>
      <c r="F312" s="51">
        <v>180</v>
      </c>
      <c r="G312" s="51">
        <v>3.9</v>
      </c>
      <c r="H312" s="51">
        <v>5.9</v>
      </c>
      <c r="I312" s="51">
        <v>26.7</v>
      </c>
      <c r="J312" s="51">
        <v>176</v>
      </c>
      <c r="K312" s="52"/>
      <c r="L312" s="51">
        <v>25.04</v>
      </c>
    </row>
    <row r="313" spans="1:12" ht="15" x14ac:dyDescent="0.25">
      <c r="A313" s="25"/>
      <c r="B313" s="16"/>
      <c r="C313" s="11"/>
      <c r="D313" s="7" t="s">
        <v>31</v>
      </c>
      <c r="E313" s="50" t="s">
        <v>54</v>
      </c>
      <c r="F313" s="51">
        <v>200</v>
      </c>
      <c r="G313" s="51">
        <v>0.5</v>
      </c>
      <c r="H313" s="51">
        <v>0</v>
      </c>
      <c r="I313" s="51">
        <v>34</v>
      </c>
      <c r="J313" s="51">
        <v>138</v>
      </c>
      <c r="K313" s="52"/>
      <c r="L313" s="51">
        <v>29</v>
      </c>
    </row>
    <row r="314" spans="1:12" ht="15" x14ac:dyDescent="0.25">
      <c r="A314" s="25"/>
      <c r="B314" s="16"/>
      <c r="C314" s="11"/>
      <c r="D314" s="7" t="s">
        <v>32</v>
      </c>
      <c r="E314" s="50" t="s">
        <v>47</v>
      </c>
      <c r="F314" s="51">
        <v>60</v>
      </c>
      <c r="G314" s="51">
        <v>1.2</v>
      </c>
      <c r="H314" s="51">
        <v>0.6</v>
      </c>
      <c r="I314" s="51">
        <v>26.4</v>
      </c>
      <c r="J314" s="51">
        <v>116</v>
      </c>
      <c r="K314" s="52"/>
      <c r="L314" s="51">
        <v>5.04</v>
      </c>
    </row>
    <row r="315" spans="1:12" ht="15" x14ac:dyDescent="0.25">
      <c r="A315" s="25"/>
      <c r="B315" s="16"/>
      <c r="C315" s="11"/>
      <c r="D315" s="7" t="s">
        <v>33</v>
      </c>
      <c r="E315" s="50" t="s">
        <v>55</v>
      </c>
      <c r="F315" s="51">
        <v>60</v>
      </c>
      <c r="G315" s="51">
        <v>1.4</v>
      </c>
      <c r="H315" s="51">
        <v>0.8</v>
      </c>
      <c r="I315" s="51">
        <v>22.7</v>
      </c>
      <c r="J315" s="51">
        <v>103</v>
      </c>
      <c r="K315" s="52"/>
      <c r="L315" s="51">
        <v>4.5999999999999996</v>
      </c>
    </row>
    <row r="316" spans="1:12" ht="15" x14ac:dyDescent="0.25">
      <c r="A316" s="25"/>
      <c r="B316" s="16"/>
      <c r="C316" s="11"/>
      <c r="D316" s="6"/>
      <c r="E316" s="50"/>
      <c r="F316" s="51"/>
      <c r="G316" s="51"/>
      <c r="H316" s="51"/>
      <c r="I316" s="51"/>
      <c r="J316" s="51"/>
      <c r="K316" s="52"/>
      <c r="L316" s="51"/>
    </row>
    <row r="317" spans="1:12" ht="15" x14ac:dyDescent="0.25">
      <c r="A317" s="25"/>
      <c r="B317" s="16"/>
      <c r="C317" s="11"/>
      <c r="D317" s="6"/>
      <c r="E317" s="50"/>
      <c r="F317" s="51"/>
      <c r="G317" s="51"/>
      <c r="H317" s="51"/>
      <c r="I317" s="51"/>
      <c r="J317" s="51"/>
      <c r="K317" s="52"/>
      <c r="L317" s="51"/>
    </row>
    <row r="318" spans="1:12" ht="15" x14ac:dyDescent="0.25">
      <c r="A318" s="26"/>
      <c r="B318" s="18"/>
      <c r="C318" s="8"/>
      <c r="D318" s="19" t="s">
        <v>39</v>
      </c>
      <c r="E318" s="9"/>
      <c r="F318" s="21">
        <f>SUM(F309:F317)</f>
        <v>955</v>
      </c>
      <c r="G318" s="21">
        <f t="shared" ref="G318" si="170">SUM(G309:G317)</f>
        <v>29.499999999999996</v>
      </c>
      <c r="H318" s="21">
        <f t="shared" ref="H318" si="171">SUM(H309:H317)</f>
        <v>32.799999999999997</v>
      </c>
      <c r="I318" s="21">
        <f t="shared" ref="I318" si="172">SUM(I309:I317)</f>
        <v>131.69999999999999</v>
      </c>
      <c r="J318" s="21">
        <f t="shared" ref="J318:L318" si="173">SUM(J309:J317)</f>
        <v>940</v>
      </c>
      <c r="K318" s="27"/>
      <c r="L318" s="21">
        <f t="shared" si="173"/>
        <v>153.13999999999999</v>
      </c>
    </row>
    <row r="319" spans="1:12" ht="15" x14ac:dyDescent="0.25">
      <c r="A319" s="28">
        <f>A297</f>
        <v>2</v>
      </c>
      <c r="B319" s="14">
        <f>B297</f>
        <v>1</v>
      </c>
      <c r="C319" s="10" t="s">
        <v>34</v>
      </c>
      <c r="D319" s="12" t="s">
        <v>35</v>
      </c>
      <c r="E319" s="50" t="s">
        <v>105</v>
      </c>
      <c r="F319" s="51">
        <v>75</v>
      </c>
      <c r="G319" s="51">
        <v>6.2</v>
      </c>
      <c r="H319" s="51">
        <v>12.2</v>
      </c>
      <c r="I319" s="51">
        <v>34.799999999999997</v>
      </c>
      <c r="J319" s="51">
        <v>273</v>
      </c>
      <c r="K319" s="52"/>
      <c r="L319" s="51">
        <v>21.39</v>
      </c>
    </row>
    <row r="320" spans="1:12" ht="15" x14ac:dyDescent="0.25">
      <c r="A320" s="25"/>
      <c r="B320" s="16"/>
      <c r="C320" s="11"/>
      <c r="D320" s="12" t="s">
        <v>31</v>
      </c>
      <c r="E320" s="50" t="s">
        <v>68</v>
      </c>
      <c r="F320" s="51">
        <v>200</v>
      </c>
      <c r="G320" s="51">
        <v>0.1</v>
      </c>
      <c r="H320" s="51">
        <v>0</v>
      </c>
      <c r="I320" s="51">
        <v>12.6</v>
      </c>
      <c r="J320" s="51">
        <v>51</v>
      </c>
      <c r="K320" s="52"/>
      <c r="L320" s="51">
        <v>1.64</v>
      </c>
    </row>
    <row r="321" spans="1:12" ht="15" x14ac:dyDescent="0.25">
      <c r="A321" s="25"/>
      <c r="B321" s="16"/>
      <c r="C321" s="11"/>
      <c r="D321" s="12" t="s">
        <v>38</v>
      </c>
      <c r="E321" s="50" t="s">
        <v>79</v>
      </c>
      <c r="F321" s="51">
        <v>125</v>
      </c>
      <c r="G321" s="51">
        <v>4.9000000000000004</v>
      </c>
      <c r="H321" s="51">
        <v>3.4</v>
      </c>
      <c r="I321" s="51">
        <v>5.5</v>
      </c>
      <c r="J321" s="51">
        <v>72</v>
      </c>
      <c r="K321" s="52"/>
      <c r="L321" s="51">
        <v>19</v>
      </c>
    </row>
    <row r="322" spans="1:12" ht="15" x14ac:dyDescent="0.25">
      <c r="A322" s="25"/>
      <c r="B322" s="16"/>
      <c r="C322" s="11"/>
      <c r="D322" s="6"/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6"/>
      <c r="B323" s="18"/>
      <c r="C323" s="8"/>
      <c r="D323" s="19" t="s">
        <v>39</v>
      </c>
      <c r="E323" s="9"/>
      <c r="F323" s="21">
        <f>SUM(F319:F322)</f>
        <v>400</v>
      </c>
      <c r="G323" s="21">
        <f t="shared" ref="G323" si="174">SUM(G319:G322)</f>
        <v>11.2</v>
      </c>
      <c r="H323" s="21">
        <f t="shared" ref="H323" si="175">SUM(H319:H322)</f>
        <v>15.6</v>
      </c>
      <c r="I323" s="21">
        <f t="shared" ref="I323" si="176">SUM(I319:I322)</f>
        <v>52.9</v>
      </c>
      <c r="J323" s="21">
        <f t="shared" ref="J323:L323" si="177">SUM(J319:J322)</f>
        <v>396</v>
      </c>
      <c r="K323" s="27"/>
      <c r="L323" s="21">
        <f t="shared" si="177"/>
        <v>42.03</v>
      </c>
    </row>
    <row r="324" spans="1:12" ht="15" x14ac:dyDescent="0.25">
      <c r="A324" s="28">
        <f>A297</f>
        <v>2</v>
      </c>
      <c r="B324" s="14">
        <f>B297</f>
        <v>1</v>
      </c>
      <c r="C324" s="10" t="s">
        <v>36</v>
      </c>
      <c r="D324" s="7" t="s">
        <v>21</v>
      </c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7" t="s">
        <v>30</v>
      </c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5"/>
      <c r="B326" s="16"/>
      <c r="C326" s="11"/>
      <c r="D326" s="7" t="s">
        <v>31</v>
      </c>
      <c r="E326" s="50"/>
      <c r="F326" s="51"/>
      <c r="G326" s="51"/>
      <c r="H326" s="51"/>
      <c r="I326" s="51"/>
      <c r="J326" s="51"/>
      <c r="K326" s="52"/>
      <c r="L326" s="51"/>
    </row>
    <row r="327" spans="1:12" ht="15" x14ac:dyDescent="0.25">
      <c r="A327" s="25"/>
      <c r="B327" s="16"/>
      <c r="C327" s="11"/>
      <c r="D327" s="7" t="s">
        <v>23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6"/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6"/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6"/>
      <c r="B330" s="18"/>
      <c r="C330" s="8"/>
      <c r="D330" s="19" t="s">
        <v>39</v>
      </c>
      <c r="E330" s="9"/>
      <c r="F330" s="21">
        <f>SUM(F324:F329)</f>
        <v>0</v>
      </c>
      <c r="G330" s="21">
        <f t="shared" ref="G330" si="178">SUM(G324:G329)</f>
        <v>0</v>
      </c>
      <c r="H330" s="21">
        <f t="shared" ref="H330" si="179">SUM(H324:H329)</f>
        <v>0</v>
      </c>
      <c r="I330" s="21">
        <f t="shared" ref="I330" si="180">SUM(I324:I329)</f>
        <v>0</v>
      </c>
      <c r="J330" s="21">
        <f t="shared" ref="J330:L330" si="181">SUM(J324:J329)</f>
        <v>0</v>
      </c>
      <c r="K330" s="27"/>
      <c r="L330" s="21">
        <f t="shared" si="181"/>
        <v>0</v>
      </c>
    </row>
    <row r="331" spans="1:12" ht="15" x14ac:dyDescent="0.25">
      <c r="A331" s="28">
        <f>A297</f>
        <v>2</v>
      </c>
      <c r="B331" s="14">
        <f>B297</f>
        <v>1</v>
      </c>
      <c r="C331" s="10" t="s">
        <v>37</v>
      </c>
      <c r="D331" s="12" t="s">
        <v>38</v>
      </c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12" t="s">
        <v>35</v>
      </c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5"/>
      <c r="B333" s="16"/>
      <c r="C333" s="11"/>
      <c r="D333" s="12" t="s">
        <v>31</v>
      </c>
      <c r="E333" s="50"/>
      <c r="F333" s="51"/>
      <c r="G333" s="51"/>
      <c r="H333" s="51"/>
      <c r="I333" s="51"/>
      <c r="J333" s="51"/>
      <c r="K333" s="52"/>
      <c r="L333" s="51"/>
    </row>
    <row r="334" spans="1:12" ht="15" x14ac:dyDescent="0.25">
      <c r="A334" s="25"/>
      <c r="B334" s="16"/>
      <c r="C334" s="11"/>
      <c r="D334" s="12" t="s">
        <v>24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6"/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6"/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6"/>
      <c r="B337" s="18"/>
      <c r="C337" s="8"/>
      <c r="D337" s="20" t="s">
        <v>39</v>
      </c>
      <c r="E337" s="9"/>
      <c r="F337" s="21">
        <f>SUM(F331:F336)</f>
        <v>0</v>
      </c>
      <c r="G337" s="21">
        <f t="shared" ref="G337" si="182">SUM(G331:G336)</f>
        <v>0</v>
      </c>
      <c r="H337" s="21">
        <f t="shared" ref="H337" si="183">SUM(H331:H336)</f>
        <v>0</v>
      </c>
      <c r="I337" s="21">
        <f t="shared" ref="I337" si="184">SUM(I331:I336)</f>
        <v>0</v>
      </c>
      <c r="J337" s="21">
        <f t="shared" ref="J337:L337" si="185">SUM(J331:J336)</f>
        <v>0</v>
      </c>
      <c r="K337" s="27"/>
      <c r="L337" s="21">
        <f t="shared" si="185"/>
        <v>0</v>
      </c>
    </row>
    <row r="338" spans="1:12" ht="15.75" customHeight="1" x14ac:dyDescent="0.2">
      <c r="A338" s="31">
        <f>A297</f>
        <v>2</v>
      </c>
      <c r="B338" s="32">
        <f>B297</f>
        <v>1</v>
      </c>
      <c r="C338" s="59" t="s">
        <v>4</v>
      </c>
      <c r="D338" s="60"/>
      <c r="E338" s="33"/>
      <c r="F338" s="34">
        <f>F304+F308+F318+F323+F330+F337</f>
        <v>1990</v>
      </c>
      <c r="G338" s="34">
        <f t="shared" ref="G338" si="186">G304+G308+G318+G323+G330+G337</f>
        <v>61.7</v>
      </c>
      <c r="H338" s="34">
        <f t="shared" ref="H338" si="187">H304+H308+H318+H323+H330+H337</f>
        <v>63.9</v>
      </c>
      <c r="I338" s="34">
        <f t="shared" ref="I338" si="188">I304+I308+I318+I323+I330+I337</f>
        <v>290.49999999999994</v>
      </c>
      <c r="J338" s="34">
        <f t="shared" ref="J338" si="189">J304+J308+J318+J323+J330+J337</f>
        <v>1979</v>
      </c>
      <c r="K338" s="35"/>
      <c r="L338" s="34">
        <f t="shared" ref="L338" si="190">L304+L308+L318+L323+L330+L337</f>
        <v>275</v>
      </c>
    </row>
    <row r="339" spans="1:12" ht="15" x14ac:dyDescent="0.25">
      <c r="A339" s="15">
        <v>2</v>
      </c>
      <c r="B339" s="16">
        <v>2</v>
      </c>
      <c r="C339" s="24" t="s">
        <v>20</v>
      </c>
      <c r="D339" s="5" t="s">
        <v>21</v>
      </c>
      <c r="E339" s="47" t="s">
        <v>77</v>
      </c>
      <c r="F339" s="48">
        <v>200</v>
      </c>
      <c r="G339" s="48">
        <v>22.7</v>
      </c>
      <c r="H339" s="48">
        <v>20.5</v>
      </c>
      <c r="I339" s="48">
        <v>2.4</v>
      </c>
      <c r="J339" s="48">
        <v>285</v>
      </c>
      <c r="K339" s="49"/>
      <c r="L339" s="48">
        <v>55</v>
      </c>
    </row>
    <row r="340" spans="1:12" ht="15" x14ac:dyDescent="0.25">
      <c r="A340" s="15"/>
      <c r="B340" s="16"/>
      <c r="C340" s="11"/>
      <c r="D340" s="6" t="s">
        <v>48</v>
      </c>
      <c r="E340" s="50" t="s">
        <v>78</v>
      </c>
      <c r="F340" s="51">
        <v>30</v>
      </c>
      <c r="G340" s="51">
        <v>1.6</v>
      </c>
      <c r="H340" s="51">
        <v>1.3</v>
      </c>
      <c r="I340" s="51">
        <v>34</v>
      </c>
      <c r="J340" s="51">
        <v>154</v>
      </c>
      <c r="K340" s="52"/>
      <c r="L340" s="51">
        <v>21.31</v>
      </c>
    </row>
    <row r="341" spans="1:12" ht="15" x14ac:dyDescent="0.25">
      <c r="A341" s="15"/>
      <c r="B341" s="16"/>
      <c r="C341" s="11"/>
      <c r="D341" s="7" t="s">
        <v>22</v>
      </c>
      <c r="E341" s="50" t="s">
        <v>106</v>
      </c>
      <c r="F341" s="51">
        <v>200</v>
      </c>
      <c r="G341" s="51">
        <v>2.8</v>
      </c>
      <c r="H341" s="51">
        <v>2.5</v>
      </c>
      <c r="I341" s="51">
        <v>19.899999999999999</v>
      </c>
      <c r="J341" s="51">
        <v>113</v>
      </c>
      <c r="K341" s="52"/>
      <c r="L341" s="58">
        <v>3.51</v>
      </c>
    </row>
    <row r="342" spans="1:12" ht="15" x14ac:dyDescent="0.25">
      <c r="A342" s="15"/>
      <c r="B342" s="16"/>
      <c r="C342" s="11"/>
      <c r="D342" s="7" t="s">
        <v>32</v>
      </c>
      <c r="E342" s="50" t="s">
        <v>47</v>
      </c>
      <c r="F342" s="51">
        <v>20</v>
      </c>
      <c r="G342" s="51">
        <v>0.4</v>
      </c>
      <c r="H342" s="51">
        <v>0.2</v>
      </c>
      <c r="I342" s="51">
        <v>8.8000000000000007</v>
      </c>
      <c r="J342" s="51">
        <v>39</v>
      </c>
      <c r="K342" s="52"/>
      <c r="L342" s="51">
        <v>1.68</v>
      </c>
    </row>
    <row r="343" spans="1:12" ht="15" x14ac:dyDescent="0.25">
      <c r="A343" s="15"/>
      <c r="B343" s="16"/>
      <c r="C343" s="11"/>
      <c r="D343" s="7" t="s">
        <v>33</v>
      </c>
      <c r="E343" s="50" t="s">
        <v>55</v>
      </c>
      <c r="F343" s="51">
        <v>20</v>
      </c>
      <c r="G343" s="51">
        <v>0.5</v>
      </c>
      <c r="H343" s="51">
        <v>0.3</v>
      </c>
      <c r="I343" s="51">
        <v>7.6</v>
      </c>
      <c r="J343" s="51">
        <v>34</v>
      </c>
      <c r="K343" s="52"/>
      <c r="L343" s="51">
        <v>1.53</v>
      </c>
    </row>
    <row r="344" spans="1:12" ht="15" x14ac:dyDescent="0.25">
      <c r="A344" s="15"/>
      <c r="B344" s="16"/>
      <c r="C344" s="11"/>
      <c r="D344" s="6"/>
      <c r="E344" s="50"/>
      <c r="F344" s="51"/>
      <c r="G344" s="51"/>
      <c r="H344" s="51"/>
      <c r="I344" s="51"/>
      <c r="J344" s="51"/>
      <c r="K344" s="52"/>
      <c r="L344" s="51"/>
    </row>
    <row r="345" spans="1:12" ht="15" x14ac:dyDescent="0.25">
      <c r="A345" s="15"/>
      <c r="B345" s="16"/>
      <c r="C345" s="11"/>
      <c r="D345" s="6"/>
      <c r="E345" s="50"/>
      <c r="F345" s="51"/>
      <c r="G345" s="51"/>
      <c r="H345" s="51"/>
      <c r="I345" s="51"/>
      <c r="J345" s="51"/>
      <c r="K345" s="52"/>
      <c r="L345" s="51"/>
    </row>
    <row r="346" spans="1:12" ht="15" x14ac:dyDescent="0.25">
      <c r="A346" s="17"/>
      <c r="B346" s="18"/>
      <c r="C346" s="8"/>
      <c r="D346" s="19" t="s">
        <v>39</v>
      </c>
      <c r="E346" s="9"/>
      <c r="F346" s="21">
        <f>SUM(F339:F345)</f>
        <v>470</v>
      </c>
      <c r="G346" s="21">
        <f t="shared" ref="G346" si="191">SUM(G339:G345)</f>
        <v>28</v>
      </c>
      <c r="H346" s="21">
        <f t="shared" ref="H346" si="192">SUM(H339:H345)</f>
        <v>24.8</v>
      </c>
      <c r="I346" s="21">
        <f t="shared" ref="I346" si="193">SUM(I339:I345)</f>
        <v>72.699999999999989</v>
      </c>
      <c r="J346" s="21">
        <f t="shared" ref="J346:L346" si="194">SUM(J339:J345)</f>
        <v>625</v>
      </c>
      <c r="K346" s="27"/>
      <c r="L346" s="21">
        <f t="shared" si="194"/>
        <v>83.030000000000015</v>
      </c>
    </row>
    <row r="347" spans="1:12" ht="15" x14ac:dyDescent="0.25">
      <c r="A347" s="14">
        <f>A339</f>
        <v>2</v>
      </c>
      <c r="B347" s="14">
        <f>B339</f>
        <v>2</v>
      </c>
      <c r="C347" s="10" t="s">
        <v>25</v>
      </c>
      <c r="D347" s="12" t="s">
        <v>24</v>
      </c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5"/>
      <c r="B349" s="16"/>
      <c r="C349" s="11"/>
      <c r="D349" s="6"/>
      <c r="E349" s="50"/>
      <c r="F349" s="51"/>
      <c r="G349" s="51"/>
      <c r="H349" s="51"/>
      <c r="I349" s="51"/>
      <c r="J349" s="51"/>
      <c r="K349" s="52"/>
      <c r="L349" s="51"/>
    </row>
    <row r="350" spans="1:12" ht="15" x14ac:dyDescent="0.25">
      <c r="A350" s="17"/>
      <c r="B350" s="18"/>
      <c r="C350" s="8"/>
      <c r="D350" s="19" t="s">
        <v>39</v>
      </c>
      <c r="E350" s="9"/>
      <c r="F350" s="21">
        <f>SUM(F347:F349)</f>
        <v>0</v>
      </c>
      <c r="G350" s="21">
        <f t="shared" ref="G350" si="195">SUM(G347:G349)</f>
        <v>0</v>
      </c>
      <c r="H350" s="21">
        <f t="shared" ref="H350" si="196">SUM(H347:H349)</f>
        <v>0</v>
      </c>
      <c r="I350" s="21">
        <f t="shared" ref="I350" si="197">SUM(I347:I349)</f>
        <v>0</v>
      </c>
      <c r="J350" s="21">
        <f t="shared" ref="J350:L350" si="198">SUM(J347:J349)</f>
        <v>0</v>
      </c>
      <c r="K350" s="27"/>
      <c r="L350" s="21">
        <f t="shared" si="198"/>
        <v>0</v>
      </c>
    </row>
    <row r="351" spans="1:12" ht="15" x14ac:dyDescent="0.25">
      <c r="A351" s="14">
        <f>A339</f>
        <v>2</v>
      </c>
      <c r="B351" s="14">
        <f>B339</f>
        <v>2</v>
      </c>
      <c r="C351" s="10" t="s">
        <v>26</v>
      </c>
      <c r="D351" s="7" t="s">
        <v>27</v>
      </c>
      <c r="E351" s="50" t="s">
        <v>107</v>
      </c>
      <c r="F351" s="51">
        <v>100</v>
      </c>
      <c r="G351" s="51">
        <v>1.1000000000000001</v>
      </c>
      <c r="H351" s="51">
        <v>4.9000000000000004</v>
      </c>
      <c r="I351" s="51">
        <v>3.3</v>
      </c>
      <c r="J351" s="51">
        <v>62</v>
      </c>
      <c r="K351" s="52"/>
      <c r="L351" s="51">
        <v>19.899999999999999</v>
      </c>
    </row>
    <row r="352" spans="1:12" ht="15" x14ac:dyDescent="0.25">
      <c r="A352" s="15"/>
      <c r="B352" s="16"/>
      <c r="C352" s="11"/>
      <c r="D352" s="7" t="s">
        <v>28</v>
      </c>
      <c r="E352" s="50" t="s">
        <v>108</v>
      </c>
      <c r="F352" s="51">
        <v>265</v>
      </c>
      <c r="G352" s="51">
        <v>8.1999999999999993</v>
      </c>
      <c r="H352" s="51">
        <v>8.1</v>
      </c>
      <c r="I352" s="51">
        <v>23.7</v>
      </c>
      <c r="J352" s="51">
        <v>201</v>
      </c>
      <c r="K352" s="52"/>
      <c r="L352" s="51">
        <v>36.6</v>
      </c>
    </row>
    <row r="353" spans="1:12" ht="15" x14ac:dyDescent="0.25">
      <c r="A353" s="15"/>
      <c r="B353" s="16"/>
      <c r="C353" s="11"/>
      <c r="D353" s="7" t="s">
        <v>29</v>
      </c>
      <c r="E353" s="50" t="s">
        <v>109</v>
      </c>
      <c r="F353" s="51">
        <v>100</v>
      </c>
      <c r="G353" s="51">
        <v>12.1</v>
      </c>
      <c r="H353" s="51">
        <v>13.6</v>
      </c>
      <c r="I353" s="51">
        <v>1.8</v>
      </c>
      <c r="J353" s="51">
        <v>178</v>
      </c>
      <c r="K353" s="52"/>
      <c r="L353" s="51">
        <v>42.76</v>
      </c>
    </row>
    <row r="354" spans="1:12" ht="15" x14ac:dyDescent="0.25">
      <c r="A354" s="15"/>
      <c r="B354" s="16"/>
      <c r="C354" s="11"/>
      <c r="D354" s="7" t="s">
        <v>30</v>
      </c>
      <c r="E354" s="50" t="s">
        <v>110</v>
      </c>
      <c r="F354" s="51">
        <v>150</v>
      </c>
      <c r="G354" s="51">
        <v>4.3</v>
      </c>
      <c r="H354" s="51">
        <v>5.0999999999999996</v>
      </c>
      <c r="I354" s="51">
        <v>24.3</v>
      </c>
      <c r="J354" s="51">
        <v>160</v>
      </c>
      <c r="K354" s="52"/>
      <c r="L354" s="51">
        <v>19.75</v>
      </c>
    </row>
    <row r="355" spans="1:12" ht="15" x14ac:dyDescent="0.25">
      <c r="A355" s="15"/>
      <c r="B355" s="16"/>
      <c r="C355" s="11"/>
      <c r="D355" s="7" t="s">
        <v>31</v>
      </c>
      <c r="E355" s="50" t="s">
        <v>84</v>
      </c>
      <c r="F355" s="51">
        <v>200</v>
      </c>
      <c r="G355" s="51">
        <v>0.9</v>
      </c>
      <c r="H355" s="51">
        <v>0</v>
      </c>
      <c r="I355" s="51">
        <v>27</v>
      </c>
      <c r="J355" s="51">
        <v>112</v>
      </c>
      <c r="K355" s="52"/>
      <c r="L355" s="51">
        <v>5.34</v>
      </c>
    </row>
    <row r="356" spans="1:12" ht="15" x14ac:dyDescent="0.25">
      <c r="A356" s="15"/>
      <c r="B356" s="16"/>
      <c r="C356" s="11"/>
      <c r="D356" s="7" t="s">
        <v>32</v>
      </c>
      <c r="E356" s="50" t="s">
        <v>47</v>
      </c>
      <c r="F356" s="51">
        <v>60</v>
      </c>
      <c r="G356" s="51">
        <v>1.2</v>
      </c>
      <c r="H356" s="51">
        <v>0.6</v>
      </c>
      <c r="I356" s="51">
        <v>26.4</v>
      </c>
      <c r="J356" s="51">
        <v>116</v>
      </c>
      <c r="K356" s="52"/>
      <c r="L356" s="51">
        <v>5.04</v>
      </c>
    </row>
    <row r="357" spans="1:12" ht="15" x14ac:dyDescent="0.25">
      <c r="A357" s="15"/>
      <c r="B357" s="16"/>
      <c r="C357" s="11"/>
      <c r="D357" s="7" t="s">
        <v>33</v>
      </c>
      <c r="E357" s="50" t="s">
        <v>55</v>
      </c>
      <c r="F357" s="51">
        <v>60</v>
      </c>
      <c r="G357" s="51">
        <v>1.4</v>
      </c>
      <c r="H357" s="51">
        <v>0.8</v>
      </c>
      <c r="I357" s="51">
        <v>22.7</v>
      </c>
      <c r="J357" s="51">
        <v>103</v>
      </c>
      <c r="K357" s="52"/>
      <c r="L357" s="51">
        <v>4.5999999999999996</v>
      </c>
    </row>
    <row r="358" spans="1:12" ht="15" x14ac:dyDescent="0.25">
      <c r="A358" s="15"/>
      <c r="B358" s="16"/>
      <c r="C358" s="11"/>
      <c r="D358" s="6"/>
      <c r="E358" s="50"/>
      <c r="F358" s="51"/>
      <c r="G358" s="51"/>
      <c r="H358" s="51"/>
      <c r="I358" s="51"/>
      <c r="J358" s="51"/>
      <c r="K358" s="52"/>
      <c r="L358" s="51"/>
    </row>
    <row r="359" spans="1:12" ht="15" x14ac:dyDescent="0.25">
      <c r="A359" s="15"/>
      <c r="B359" s="16"/>
      <c r="C359" s="11"/>
      <c r="D359" s="6"/>
      <c r="E359" s="50"/>
      <c r="F359" s="51"/>
      <c r="G359" s="51"/>
      <c r="H359" s="51"/>
      <c r="I359" s="51"/>
      <c r="J359" s="51"/>
      <c r="K359" s="52"/>
      <c r="L359" s="51"/>
    </row>
    <row r="360" spans="1:12" ht="15" x14ac:dyDescent="0.25">
      <c r="A360" s="17"/>
      <c r="B360" s="18"/>
      <c r="C360" s="8"/>
      <c r="D360" s="19" t="s">
        <v>39</v>
      </c>
      <c r="E360" s="9"/>
      <c r="F360" s="21">
        <f>SUM(F351:F359)</f>
        <v>935</v>
      </c>
      <c r="G360" s="21">
        <f t="shared" ref="G360" si="199">SUM(G351:G359)</f>
        <v>29.199999999999996</v>
      </c>
      <c r="H360" s="21">
        <f t="shared" ref="H360" si="200">SUM(H351:H359)</f>
        <v>33.1</v>
      </c>
      <c r="I360" s="21">
        <f t="shared" ref="I360" si="201">SUM(I351:I359)</f>
        <v>129.19999999999999</v>
      </c>
      <c r="J360" s="21">
        <f t="shared" ref="J360:L360" si="202">SUM(J351:J359)</f>
        <v>932</v>
      </c>
      <c r="K360" s="27"/>
      <c r="L360" s="21">
        <f t="shared" si="202"/>
        <v>133.98999999999998</v>
      </c>
    </row>
    <row r="361" spans="1:12" ht="15" x14ac:dyDescent="0.25">
      <c r="A361" s="14">
        <f>A339</f>
        <v>2</v>
      </c>
      <c r="B361" s="14">
        <f>B339</f>
        <v>2</v>
      </c>
      <c r="C361" s="10" t="s">
        <v>34</v>
      </c>
      <c r="D361" s="12" t="s">
        <v>35</v>
      </c>
      <c r="E361" s="50" t="s">
        <v>105</v>
      </c>
      <c r="F361" s="51">
        <v>60</v>
      </c>
      <c r="G361" s="51">
        <v>1.5</v>
      </c>
      <c r="H361" s="51">
        <v>4.7</v>
      </c>
      <c r="I361" s="51">
        <v>43.8</v>
      </c>
      <c r="J361" s="51">
        <v>223.5</v>
      </c>
      <c r="K361" s="52"/>
      <c r="L361" s="51">
        <v>29</v>
      </c>
    </row>
    <row r="362" spans="1:12" ht="15" x14ac:dyDescent="0.25">
      <c r="A362" s="15"/>
      <c r="B362" s="16"/>
      <c r="C362" s="11"/>
      <c r="D362" s="12" t="s">
        <v>31</v>
      </c>
      <c r="E362" s="50" t="s">
        <v>76</v>
      </c>
      <c r="F362" s="51">
        <v>200</v>
      </c>
      <c r="G362" s="51">
        <v>5.2</v>
      </c>
      <c r="H362" s="51">
        <v>6.4</v>
      </c>
      <c r="I362" s="51">
        <v>9</v>
      </c>
      <c r="J362" s="51">
        <v>114</v>
      </c>
      <c r="K362" s="52"/>
      <c r="L362" s="51">
        <v>28.98</v>
      </c>
    </row>
    <row r="363" spans="1:12" ht="15" x14ac:dyDescent="0.25">
      <c r="A363" s="15"/>
      <c r="B363" s="16"/>
      <c r="C363" s="11"/>
      <c r="D363" s="6"/>
      <c r="E363" s="50"/>
      <c r="F363" s="51"/>
      <c r="G363" s="51"/>
      <c r="H363" s="51"/>
      <c r="I363" s="51"/>
      <c r="J363" s="51"/>
      <c r="K363" s="52"/>
      <c r="L363" s="51"/>
    </row>
    <row r="364" spans="1:12" ht="15" x14ac:dyDescent="0.25">
      <c r="A364" s="15"/>
      <c r="B364" s="16"/>
      <c r="C364" s="11"/>
      <c r="D364" s="6"/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7"/>
      <c r="B365" s="18"/>
      <c r="C365" s="8"/>
      <c r="D365" s="19" t="s">
        <v>39</v>
      </c>
      <c r="E365" s="9"/>
      <c r="F365" s="21">
        <f>SUM(F361:F364)</f>
        <v>260</v>
      </c>
      <c r="G365" s="21">
        <f t="shared" ref="G365" si="203">SUM(G361:G364)</f>
        <v>6.7</v>
      </c>
      <c r="H365" s="21">
        <f t="shared" ref="H365" si="204">SUM(H361:H364)</f>
        <v>11.100000000000001</v>
      </c>
      <c r="I365" s="21">
        <f t="shared" ref="I365" si="205">SUM(I361:I364)</f>
        <v>52.8</v>
      </c>
      <c r="J365" s="21">
        <f t="shared" ref="J365:L365" si="206">SUM(J361:J364)</f>
        <v>337.5</v>
      </c>
      <c r="K365" s="27"/>
      <c r="L365" s="21">
        <f t="shared" si="206"/>
        <v>57.980000000000004</v>
      </c>
    </row>
    <row r="366" spans="1:12" ht="15" x14ac:dyDescent="0.25">
      <c r="A366" s="14">
        <f>A339</f>
        <v>2</v>
      </c>
      <c r="B366" s="14">
        <f>B339</f>
        <v>2</v>
      </c>
      <c r="C366" s="10" t="s">
        <v>36</v>
      </c>
      <c r="D366" s="7" t="s">
        <v>21</v>
      </c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7" t="s">
        <v>30</v>
      </c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5"/>
      <c r="B368" s="16"/>
      <c r="C368" s="11"/>
      <c r="D368" s="7" t="s">
        <v>31</v>
      </c>
      <c r="E368" s="50"/>
      <c r="F368" s="51"/>
      <c r="G368" s="51"/>
      <c r="H368" s="51"/>
      <c r="I368" s="51"/>
      <c r="J368" s="51"/>
      <c r="K368" s="52"/>
      <c r="L368" s="51"/>
    </row>
    <row r="369" spans="1:12" ht="15" x14ac:dyDescent="0.25">
      <c r="A369" s="15"/>
      <c r="B369" s="16"/>
      <c r="C369" s="11"/>
      <c r="D369" s="7" t="s">
        <v>23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6"/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6"/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7"/>
      <c r="B372" s="18"/>
      <c r="C372" s="8"/>
      <c r="D372" s="19" t="s">
        <v>39</v>
      </c>
      <c r="E372" s="9"/>
      <c r="F372" s="21">
        <f>SUM(F366:F371)</f>
        <v>0</v>
      </c>
      <c r="G372" s="21">
        <f t="shared" ref="G372" si="207">SUM(G366:G371)</f>
        <v>0</v>
      </c>
      <c r="H372" s="21">
        <f t="shared" ref="H372" si="208">SUM(H366:H371)</f>
        <v>0</v>
      </c>
      <c r="I372" s="21">
        <f t="shared" ref="I372" si="209">SUM(I366:I371)</f>
        <v>0</v>
      </c>
      <c r="J372" s="21">
        <f t="shared" ref="J372:L372" si="210">SUM(J366:J371)</f>
        <v>0</v>
      </c>
      <c r="K372" s="27"/>
      <c r="L372" s="21">
        <f t="shared" si="210"/>
        <v>0</v>
      </c>
    </row>
    <row r="373" spans="1:12" ht="15" x14ac:dyDescent="0.25">
      <c r="A373" s="14">
        <f>A339</f>
        <v>2</v>
      </c>
      <c r="B373" s="14">
        <f>B339</f>
        <v>2</v>
      </c>
      <c r="C373" s="10" t="s">
        <v>37</v>
      </c>
      <c r="D373" s="12" t="s">
        <v>38</v>
      </c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12" t="s">
        <v>35</v>
      </c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5"/>
      <c r="B375" s="16"/>
      <c r="C375" s="11"/>
      <c r="D375" s="12" t="s">
        <v>31</v>
      </c>
      <c r="E375" s="50"/>
      <c r="F375" s="51"/>
      <c r="G375" s="51"/>
      <c r="H375" s="51"/>
      <c r="I375" s="51"/>
      <c r="J375" s="51"/>
      <c r="K375" s="52"/>
      <c r="L375" s="51"/>
    </row>
    <row r="376" spans="1:12" ht="15" x14ac:dyDescent="0.25">
      <c r="A376" s="15"/>
      <c r="B376" s="16"/>
      <c r="C376" s="11"/>
      <c r="D376" s="12" t="s">
        <v>24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6"/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6"/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7"/>
      <c r="B379" s="18"/>
      <c r="C379" s="8"/>
      <c r="D379" s="20" t="s">
        <v>39</v>
      </c>
      <c r="E379" s="9"/>
      <c r="F379" s="21">
        <f>SUM(F373:F378)</f>
        <v>0</v>
      </c>
      <c r="G379" s="21">
        <f t="shared" ref="G379" si="211">SUM(G373:G378)</f>
        <v>0</v>
      </c>
      <c r="H379" s="21">
        <f t="shared" ref="H379" si="212">SUM(H373:H378)</f>
        <v>0</v>
      </c>
      <c r="I379" s="21">
        <f t="shared" ref="I379" si="213">SUM(I373:I378)</f>
        <v>0</v>
      </c>
      <c r="J379" s="21">
        <f t="shared" ref="J379:L379" si="214">SUM(J373:J378)</f>
        <v>0</v>
      </c>
      <c r="K379" s="27"/>
      <c r="L379" s="21">
        <f t="shared" si="214"/>
        <v>0</v>
      </c>
    </row>
    <row r="380" spans="1:12" ht="15.75" customHeight="1" x14ac:dyDescent="0.2">
      <c r="A380" s="36">
        <f>A339</f>
        <v>2</v>
      </c>
      <c r="B380" s="36">
        <f>B339</f>
        <v>2</v>
      </c>
      <c r="C380" s="59" t="s">
        <v>4</v>
      </c>
      <c r="D380" s="60"/>
      <c r="E380" s="33"/>
      <c r="F380" s="34">
        <f>F346+F350+F360+F365+F372+F379</f>
        <v>1665</v>
      </c>
      <c r="G380" s="34">
        <f t="shared" ref="G380" si="215">G346+G350+G360+G365+G372+G379</f>
        <v>63.9</v>
      </c>
      <c r="H380" s="34">
        <f t="shared" ref="H380" si="216">H346+H350+H360+H365+H372+H379</f>
        <v>69</v>
      </c>
      <c r="I380" s="34">
        <f t="shared" ref="I380" si="217">I346+I350+I360+I365+I372+I379</f>
        <v>254.7</v>
      </c>
      <c r="J380" s="34">
        <f t="shared" ref="J380" si="218">J346+J350+J360+J365+J372+J379</f>
        <v>1894.5</v>
      </c>
      <c r="K380" s="35"/>
      <c r="L380" s="34">
        <f t="shared" ref="L380" si="219">L346+L350+L360+L365+L372+L379</f>
        <v>275</v>
      </c>
    </row>
    <row r="381" spans="1:12" ht="15" x14ac:dyDescent="0.25">
      <c r="A381" s="22">
        <v>2</v>
      </c>
      <c r="B381" s="23">
        <v>3</v>
      </c>
      <c r="C381" s="24" t="s">
        <v>20</v>
      </c>
      <c r="D381" s="5" t="s">
        <v>21</v>
      </c>
      <c r="E381" s="47" t="s">
        <v>96</v>
      </c>
      <c r="F381" s="48">
        <v>200</v>
      </c>
      <c r="G381" s="48">
        <v>8.5</v>
      </c>
      <c r="H381" s="48">
        <v>8.4</v>
      </c>
      <c r="I381" s="48">
        <v>27.3</v>
      </c>
      <c r="J381" s="48">
        <v>219</v>
      </c>
      <c r="K381" s="49"/>
      <c r="L381" s="48">
        <v>20.21</v>
      </c>
    </row>
    <row r="382" spans="1:12" ht="15" x14ac:dyDescent="0.25">
      <c r="A382" s="25"/>
      <c r="B382" s="16"/>
      <c r="C382" s="11"/>
      <c r="D382" s="6" t="s">
        <v>59</v>
      </c>
      <c r="E382" s="50" t="s">
        <v>70</v>
      </c>
      <c r="F382" s="51">
        <v>30</v>
      </c>
      <c r="G382" s="51">
        <v>1.8</v>
      </c>
      <c r="H382" s="51">
        <v>7.1</v>
      </c>
      <c r="I382" s="51">
        <v>9.9</v>
      </c>
      <c r="J382" s="51">
        <v>111</v>
      </c>
      <c r="K382" s="52"/>
      <c r="L382" s="51">
        <v>14.16</v>
      </c>
    </row>
    <row r="383" spans="1:12" ht="15" x14ac:dyDescent="0.25">
      <c r="A383" s="25"/>
      <c r="B383" s="16"/>
      <c r="C383" s="11"/>
      <c r="D383" s="7" t="s">
        <v>22</v>
      </c>
      <c r="E383" s="50" t="s">
        <v>93</v>
      </c>
      <c r="F383" s="51">
        <v>200</v>
      </c>
      <c r="G383" s="51">
        <v>3.9</v>
      </c>
      <c r="H383" s="51">
        <v>4.2</v>
      </c>
      <c r="I383" s="51">
        <v>22.2</v>
      </c>
      <c r="J383" s="51">
        <v>142</v>
      </c>
      <c r="K383" s="52"/>
      <c r="L383" s="51">
        <v>14.29</v>
      </c>
    </row>
    <row r="384" spans="1:12" ht="15" x14ac:dyDescent="0.25">
      <c r="A384" s="25"/>
      <c r="B384" s="16"/>
      <c r="C384" s="11"/>
      <c r="D384" s="7" t="s">
        <v>32</v>
      </c>
      <c r="E384" s="50" t="s">
        <v>47</v>
      </c>
      <c r="F384" s="51">
        <v>20</v>
      </c>
      <c r="G384" s="51">
        <v>0.4</v>
      </c>
      <c r="H384" s="51">
        <v>0.2</v>
      </c>
      <c r="I384" s="51">
        <v>8.8000000000000007</v>
      </c>
      <c r="J384" s="51">
        <v>39</v>
      </c>
      <c r="K384" s="52"/>
      <c r="L384" s="51">
        <v>1.68</v>
      </c>
    </row>
    <row r="385" spans="1:12" ht="15" x14ac:dyDescent="0.25">
      <c r="A385" s="25"/>
      <c r="B385" s="16"/>
      <c r="C385" s="11"/>
      <c r="D385" s="7" t="s">
        <v>33</v>
      </c>
      <c r="E385" s="50" t="s">
        <v>55</v>
      </c>
      <c r="F385" s="51">
        <v>20</v>
      </c>
      <c r="G385" s="51">
        <v>0.5</v>
      </c>
      <c r="H385" s="51">
        <v>0.3</v>
      </c>
      <c r="I385" s="51">
        <v>7.6</v>
      </c>
      <c r="J385" s="51">
        <v>34</v>
      </c>
      <c r="K385" s="52"/>
      <c r="L385" s="51">
        <v>1.53</v>
      </c>
    </row>
    <row r="386" spans="1:12" ht="15" x14ac:dyDescent="0.25">
      <c r="A386" s="25"/>
      <c r="B386" s="16"/>
      <c r="C386" s="11"/>
      <c r="D386" s="6" t="s">
        <v>24</v>
      </c>
      <c r="E386" s="50" t="s">
        <v>50</v>
      </c>
      <c r="F386" s="51">
        <v>130</v>
      </c>
      <c r="G386" s="51">
        <v>2.2999999999999998</v>
      </c>
      <c r="H386" s="51">
        <v>0.8</v>
      </c>
      <c r="I386" s="51">
        <v>22</v>
      </c>
      <c r="J386" s="51">
        <v>104</v>
      </c>
      <c r="K386" s="52"/>
      <c r="L386" s="51">
        <v>14.6</v>
      </c>
    </row>
    <row r="387" spans="1:12" ht="15" x14ac:dyDescent="0.25">
      <c r="A387" s="25"/>
      <c r="B387" s="16"/>
      <c r="C387" s="11"/>
      <c r="D387" s="6"/>
      <c r="E387" s="50"/>
      <c r="F387" s="51"/>
      <c r="G387" s="51"/>
      <c r="H387" s="51"/>
      <c r="I387" s="51"/>
      <c r="J387" s="51"/>
      <c r="K387" s="52"/>
      <c r="L387" s="51"/>
    </row>
    <row r="388" spans="1:12" ht="15" x14ac:dyDescent="0.25">
      <c r="A388" s="26"/>
      <c r="B388" s="18"/>
      <c r="C388" s="8"/>
      <c r="D388" s="19" t="s">
        <v>39</v>
      </c>
      <c r="E388" s="9"/>
      <c r="F388" s="21">
        <f>SUM(F381:F387)</f>
        <v>600</v>
      </c>
      <c r="G388" s="21">
        <f t="shared" ref="G388" si="220">SUM(G381:G387)</f>
        <v>17.400000000000002</v>
      </c>
      <c r="H388" s="21">
        <f t="shared" ref="H388" si="221">SUM(H381:H387)</f>
        <v>21</v>
      </c>
      <c r="I388" s="21">
        <f t="shared" ref="I388" si="222">SUM(I381:I387)</f>
        <v>97.8</v>
      </c>
      <c r="J388" s="21">
        <f t="shared" ref="J388:L388" si="223">SUM(J381:J387)</f>
        <v>649</v>
      </c>
      <c r="K388" s="27"/>
      <c r="L388" s="21">
        <f t="shared" si="223"/>
        <v>66.47</v>
      </c>
    </row>
    <row r="389" spans="1:12" ht="15" x14ac:dyDescent="0.25">
      <c r="A389" s="28">
        <f>A381</f>
        <v>2</v>
      </c>
      <c r="B389" s="14">
        <f>B381</f>
        <v>3</v>
      </c>
      <c r="C389" s="10" t="s">
        <v>25</v>
      </c>
      <c r="D389" s="12" t="s">
        <v>24</v>
      </c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5"/>
      <c r="B391" s="16"/>
      <c r="C391" s="11"/>
      <c r="D391" s="6"/>
      <c r="E391" s="50"/>
      <c r="F391" s="51"/>
      <c r="G391" s="51"/>
      <c r="H391" s="51"/>
      <c r="I391" s="51"/>
      <c r="J391" s="51"/>
      <c r="K391" s="52"/>
      <c r="L391" s="51"/>
    </row>
    <row r="392" spans="1:12" ht="15" x14ac:dyDescent="0.25">
      <c r="A392" s="26"/>
      <c r="B392" s="18"/>
      <c r="C392" s="8"/>
      <c r="D392" s="19" t="s">
        <v>39</v>
      </c>
      <c r="E392" s="9"/>
      <c r="F392" s="21">
        <f>SUM(F389:F391)</f>
        <v>0</v>
      </c>
      <c r="G392" s="21">
        <f t="shared" ref="G392" si="224">SUM(G389:G391)</f>
        <v>0</v>
      </c>
      <c r="H392" s="21">
        <f t="shared" ref="H392" si="225">SUM(H389:H391)</f>
        <v>0</v>
      </c>
      <c r="I392" s="21">
        <f t="shared" ref="I392" si="226">SUM(I389:I391)</f>
        <v>0</v>
      </c>
      <c r="J392" s="21">
        <f t="shared" ref="J392:L392" si="227">SUM(J389:J391)</f>
        <v>0</v>
      </c>
      <c r="K392" s="27"/>
      <c r="L392" s="21">
        <f t="shared" si="227"/>
        <v>0</v>
      </c>
    </row>
    <row r="393" spans="1:12" ht="15" x14ac:dyDescent="0.25">
      <c r="A393" s="28">
        <f>A381</f>
        <v>2</v>
      </c>
      <c r="B393" s="14">
        <f>B381</f>
        <v>3</v>
      </c>
      <c r="C393" s="10" t="s">
        <v>26</v>
      </c>
      <c r="D393" s="7" t="s">
        <v>27</v>
      </c>
      <c r="E393" s="50" t="s">
        <v>71</v>
      </c>
      <c r="F393" s="51">
        <v>100</v>
      </c>
      <c r="G393" s="51">
        <v>0.9</v>
      </c>
      <c r="H393" s="51">
        <v>5.0999999999999996</v>
      </c>
      <c r="I393" s="51">
        <v>1.2</v>
      </c>
      <c r="J393" s="51">
        <v>54</v>
      </c>
      <c r="K393" s="52"/>
      <c r="L393" s="51">
        <v>21.39</v>
      </c>
    </row>
    <row r="394" spans="1:12" ht="15" x14ac:dyDescent="0.25">
      <c r="A394" s="25"/>
      <c r="B394" s="16"/>
      <c r="C394" s="11"/>
      <c r="D394" s="7" t="s">
        <v>28</v>
      </c>
      <c r="E394" s="50" t="s">
        <v>111</v>
      </c>
      <c r="F394" s="51">
        <v>265</v>
      </c>
      <c r="G394" s="51">
        <v>7.9</v>
      </c>
      <c r="H394" s="51">
        <v>5.8</v>
      </c>
      <c r="I394" s="51">
        <v>14.5</v>
      </c>
      <c r="J394" s="51">
        <v>142</v>
      </c>
      <c r="K394" s="52"/>
      <c r="L394" s="51">
        <v>21</v>
      </c>
    </row>
    <row r="395" spans="1:12" ht="15" x14ac:dyDescent="0.25">
      <c r="A395" s="25"/>
      <c r="B395" s="16"/>
      <c r="C395" s="11"/>
      <c r="D395" s="7" t="s">
        <v>29</v>
      </c>
      <c r="E395" s="50" t="s">
        <v>82</v>
      </c>
      <c r="F395" s="51">
        <v>100</v>
      </c>
      <c r="G395" s="51">
        <v>15.4</v>
      </c>
      <c r="H395" s="51">
        <v>15.6</v>
      </c>
      <c r="I395" s="51">
        <v>15.8</v>
      </c>
      <c r="J395" s="51">
        <v>265</v>
      </c>
      <c r="K395" s="52"/>
      <c r="L395" s="51">
        <v>46.1</v>
      </c>
    </row>
    <row r="396" spans="1:12" ht="15" x14ac:dyDescent="0.25">
      <c r="A396" s="25"/>
      <c r="B396" s="16"/>
      <c r="C396" s="11"/>
      <c r="D396" s="7" t="s">
        <v>30</v>
      </c>
      <c r="E396" s="50" t="s">
        <v>112</v>
      </c>
      <c r="F396" s="51">
        <v>150</v>
      </c>
      <c r="G396" s="51">
        <v>4.5999999999999996</v>
      </c>
      <c r="H396" s="51">
        <v>4.9000000000000004</v>
      </c>
      <c r="I396" s="51">
        <v>14</v>
      </c>
      <c r="J396" s="51">
        <v>119</v>
      </c>
      <c r="K396" s="52"/>
      <c r="L396" s="51">
        <v>15</v>
      </c>
    </row>
    <row r="397" spans="1:12" ht="15" x14ac:dyDescent="0.25">
      <c r="A397" s="25"/>
      <c r="B397" s="16"/>
      <c r="C397" s="11"/>
      <c r="D397" s="7" t="s">
        <v>31</v>
      </c>
      <c r="E397" s="50" t="s">
        <v>54</v>
      </c>
      <c r="F397" s="51">
        <v>200</v>
      </c>
      <c r="G397" s="51">
        <v>0.5</v>
      </c>
      <c r="H397" s="51">
        <v>0</v>
      </c>
      <c r="I397" s="51">
        <v>34</v>
      </c>
      <c r="J397" s="51">
        <v>138</v>
      </c>
      <c r="K397" s="52"/>
      <c r="L397" s="51">
        <v>29</v>
      </c>
    </row>
    <row r="398" spans="1:12" ht="15" x14ac:dyDescent="0.25">
      <c r="A398" s="25"/>
      <c r="B398" s="16"/>
      <c r="C398" s="11"/>
      <c r="D398" s="7" t="s">
        <v>32</v>
      </c>
      <c r="E398" s="50" t="s">
        <v>47</v>
      </c>
      <c r="F398" s="51">
        <v>60</v>
      </c>
      <c r="G398" s="51">
        <v>1.2</v>
      </c>
      <c r="H398" s="51">
        <v>0.6</v>
      </c>
      <c r="I398" s="51">
        <v>26.4</v>
      </c>
      <c r="J398" s="51">
        <v>116</v>
      </c>
      <c r="K398" s="52"/>
      <c r="L398" s="51">
        <v>5.04</v>
      </c>
    </row>
    <row r="399" spans="1:12" ht="15" x14ac:dyDescent="0.25">
      <c r="A399" s="25"/>
      <c r="B399" s="16"/>
      <c r="C399" s="11"/>
      <c r="D399" s="7" t="s">
        <v>33</v>
      </c>
      <c r="E399" s="50" t="s">
        <v>55</v>
      </c>
      <c r="F399" s="51">
        <v>60</v>
      </c>
      <c r="G399" s="51">
        <v>1.4</v>
      </c>
      <c r="H399" s="51">
        <v>0.8</v>
      </c>
      <c r="I399" s="51">
        <v>22.7</v>
      </c>
      <c r="J399" s="51">
        <v>103</v>
      </c>
      <c r="K399" s="52"/>
      <c r="L399" s="51">
        <v>4.5999999999999996</v>
      </c>
    </row>
    <row r="400" spans="1:12" ht="15" x14ac:dyDescent="0.25">
      <c r="A400" s="25"/>
      <c r="B400" s="16"/>
      <c r="C400" s="11"/>
      <c r="D400" s="6"/>
      <c r="E400" s="50"/>
      <c r="F400" s="51"/>
      <c r="G400" s="51"/>
      <c r="H400" s="51"/>
      <c r="I400" s="51"/>
      <c r="J400" s="51"/>
      <c r="K400" s="52"/>
      <c r="L400" s="51"/>
    </row>
    <row r="401" spans="1:12" ht="15" x14ac:dyDescent="0.25">
      <c r="A401" s="25"/>
      <c r="B401" s="16"/>
      <c r="C401" s="11"/>
      <c r="D401" s="6"/>
      <c r="E401" s="50"/>
      <c r="F401" s="51"/>
      <c r="G401" s="51"/>
      <c r="H401" s="51"/>
      <c r="I401" s="51"/>
      <c r="J401" s="51"/>
      <c r="K401" s="52"/>
      <c r="L401" s="51"/>
    </row>
    <row r="402" spans="1:12" ht="15" x14ac:dyDescent="0.25">
      <c r="A402" s="26"/>
      <c r="B402" s="18"/>
      <c r="C402" s="8"/>
      <c r="D402" s="19" t="s">
        <v>39</v>
      </c>
      <c r="E402" s="9"/>
      <c r="F402" s="21">
        <f>SUM(F393:F401)</f>
        <v>935</v>
      </c>
      <c r="G402" s="21">
        <f t="shared" ref="G402" si="228">SUM(G393:G401)</f>
        <v>31.900000000000002</v>
      </c>
      <c r="H402" s="21">
        <f t="shared" ref="H402" si="229">SUM(H393:H401)</f>
        <v>32.799999999999997</v>
      </c>
      <c r="I402" s="21">
        <f t="shared" ref="I402" si="230">SUM(I393:I401)</f>
        <v>128.6</v>
      </c>
      <c r="J402" s="21">
        <f t="shared" ref="J402:L402" si="231">SUM(J393:J401)</f>
        <v>937</v>
      </c>
      <c r="K402" s="27"/>
      <c r="L402" s="21">
        <f t="shared" si="231"/>
        <v>142.13</v>
      </c>
    </row>
    <row r="403" spans="1:12" ht="15" x14ac:dyDescent="0.25">
      <c r="A403" s="28">
        <f>A381</f>
        <v>2</v>
      </c>
      <c r="B403" s="14">
        <f>B381</f>
        <v>3</v>
      </c>
      <c r="C403" s="10" t="s">
        <v>34</v>
      </c>
      <c r="D403" s="12" t="s">
        <v>48</v>
      </c>
      <c r="E403" s="50" t="s">
        <v>113</v>
      </c>
      <c r="F403" s="51">
        <v>170</v>
      </c>
      <c r="G403" s="51">
        <v>17</v>
      </c>
      <c r="H403" s="51">
        <v>12.8</v>
      </c>
      <c r="I403" s="51">
        <v>34.4</v>
      </c>
      <c r="J403" s="51">
        <v>321</v>
      </c>
      <c r="K403" s="52"/>
      <c r="L403" s="51">
        <v>64.760000000000005</v>
      </c>
    </row>
    <row r="404" spans="1:12" ht="15" x14ac:dyDescent="0.25">
      <c r="A404" s="25"/>
      <c r="B404" s="16"/>
      <c r="C404" s="11"/>
      <c r="D404" s="12" t="s">
        <v>31</v>
      </c>
      <c r="E404" s="50" t="s">
        <v>68</v>
      </c>
      <c r="F404" s="51">
        <v>200</v>
      </c>
      <c r="G404" s="51">
        <v>0.1</v>
      </c>
      <c r="H404" s="51">
        <v>0</v>
      </c>
      <c r="I404" s="51">
        <v>12.6</v>
      </c>
      <c r="J404" s="51">
        <v>51</v>
      </c>
      <c r="K404" s="52"/>
      <c r="L404" s="51">
        <v>1.64</v>
      </c>
    </row>
    <row r="405" spans="1:12" ht="15" x14ac:dyDescent="0.25">
      <c r="A405" s="25"/>
      <c r="B405" s="16"/>
      <c r="C405" s="11"/>
      <c r="D405" s="6"/>
      <c r="E405" s="50"/>
      <c r="F405" s="51"/>
      <c r="G405" s="51"/>
      <c r="H405" s="51"/>
      <c r="I405" s="51"/>
      <c r="J405" s="51"/>
      <c r="K405" s="52"/>
      <c r="L405" s="51"/>
    </row>
    <row r="406" spans="1:12" ht="15" x14ac:dyDescent="0.25">
      <c r="A406" s="25"/>
      <c r="B406" s="16"/>
      <c r="C406" s="11"/>
      <c r="D406" s="6"/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6"/>
      <c r="B407" s="18"/>
      <c r="C407" s="8"/>
      <c r="D407" s="19" t="s">
        <v>39</v>
      </c>
      <c r="E407" s="9"/>
      <c r="F407" s="21">
        <f>SUM(F403:F406)</f>
        <v>370</v>
      </c>
      <c r="G407" s="21">
        <f t="shared" ref="G407" si="232">SUM(G403:G406)</f>
        <v>17.100000000000001</v>
      </c>
      <c r="H407" s="21">
        <f t="shared" ref="H407" si="233">SUM(H403:H406)</f>
        <v>12.8</v>
      </c>
      <c r="I407" s="21">
        <f t="shared" ref="I407" si="234">SUM(I403:I406)</f>
        <v>47</v>
      </c>
      <c r="J407" s="21">
        <f t="shared" ref="J407:L407" si="235">SUM(J403:J406)</f>
        <v>372</v>
      </c>
      <c r="K407" s="27"/>
      <c r="L407" s="21">
        <f t="shared" si="235"/>
        <v>66.400000000000006</v>
      </c>
    </row>
    <row r="408" spans="1:12" ht="15" x14ac:dyDescent="0.25">
      <c r="A408" s="28">
        <f>A381</f>
        <v>2</v>
      </c>
      <c r="B408" s="14">
        <f>B381</f>
        <v>3</v>
      </c>
      <c r="C408" s="10" t="s">
        <v>36</v>
      </c>
      <c r="D408" s="7" t="s">
        <v>21</v>
      </c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7" t="s">
        <v>30</v>
      </c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5"/>
      <c r="B410" s="16"/>
      <c r="C410" s="11"/>
      <c r="D410" s="7" t="s">
        <v>31</v>
      </c>
      <c r="E410" s="50"/>
      <c r="F410" s="51"/>
      <c r="G410" s="51"/>
      <c r="H410" s="51"/>
      <c r="I410" s="51"/>
      <c r="J410" s="51"/>
      <c r="K410" s="52"/>
      <c r="L410" s="51"/>
    </row>
    <row r="411" spans="1:12" ht="15" x14ac:dyDescent="0.25">
      <c r="A411" s="25"/>
      <c r="B411" s="16"/>
      <c r="C411" s="11"/>
      <c r="D411" s="7" t="s">
        <v>23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6"/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6"/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6"/>
      <c r="B414" s="18"/>
      <c r="C414" s="8"/>
      <c r="D414" s="19" t="s">
        <v>39</v>
      </c>
      <c r="E414" s="9"/>
      <c r="F414" s="21">
        <f>SUM(F408:F413)</f>
        <v>0</v>
      </c>
      <c r="G414" s="21">
        <f t="shared" ref="G414" si="236">SUM(G408:G413)</f>
        <v>0</v>
      </c>
      <c r="H414" s="21">
        <f t="shared" ref="H414" si="237">SUM(H408:H413)</f>
        <v>0</v>
      </c>
      <c r="I414" s="21">
        <f t="shared" ref="I414" si="238">SUM(I408:I413)</f>
        <v>0</v>
      </c>
      <c r="J414" s="21">
        <f t="shared" ref="J414:L414" si="239">SUM(J408:J413)</f>
        <v>0</v>
      </c>
      <c r="K414" s="27"/>
      <c r="L414" s="21">
        <f t="shared" si="239"/>
        <v>0</v>
      </c>
    </row>
    <row r="415" spans="1:12" ht="15" x14ac:dyDescent="0.25">
      <c r="A415" s="28">
        <f>A381</f>
        <v>2</v>
      </c>
      <c r="B415" s="14">
        <f>B381</f>
        <v>3</v>
      </c>
      <c r="C415" s="10" t="s">
        <v>37</v>
      </c>
      <c r="D415" s="12" t="s">
        <v>38</v>
      </c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12" t="s">
        <v>35</v>
      </c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5"/>
      <c r="B417" s="16"/>
      <c r="C417" s="11"/>
      <c r="D417" s="12" t="s">
        <v>31</v>
      </c>
      <c r="E417" s="50"/>
      <c r="F417" s="51"/>
      <c r="G417" s="51"/>
      <c r="H417" s="51"/>
      <c r="I417" s="51"/>
      <c r="J417" s="51"/>
      <c r="K417" s="52"/>
      <c r="L417" s="51"/>
    </row>
    <row r="418" spans="1:12" ht="15" x14ac:dyDescent="0.25">
      <c r="A418" s="25"/>
      <c r="B418" s="16"/>
      <c r="C418" s="11"/>
      <c r="D418" s="12" t="s">
        <v>24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6"/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6"/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6"/>
      <c r="B421" s="18"/>
      <c r="C421" s="8"/>
      <c r="D421" s="20" t="s">
        <v>39</v>
      </c>
      <c r="E421" s="9"/>
      <c r="F421" s="21">
        <f>SUM(F415:F420)</f>
        <v>0</v>
      </c>
      <c r="G421" s="21">
        <f t="shared" ref="G421" si="240">SUM(G415:G420)</f>
        <v>0</v>
      </c>
      <c r="H421" s="21">
        <f t="shared" ref="H421" si="241">SUM(H415:H420)</f>
        <v>0</v>
      </c>
      <c r="I421" s="21">
        <f t="shared" ref="I421" si="242">SUM(I415:I420)</f>
        <v>0</v>
      </c>
      <c r="J421" s="21">
        <f t="shared" ref="J421:L421" si="243">SUM(J415:J420)</f>
        <v>0</v>
      </c>
      <c r="K421" s="27"/>
      <c r="L421" s="21">
        <f t="shared" si="243"/>
        <v>0</v>
      </c>
    </row>
    <row r="422" spans="1:12" ht="15.75" customHeight="1" x14ac:dyDescent="0.2">
      <c r="A422" s="31">
        <f>A381</f>
        <v>2</v>
      </c>
      <c r="B422" s="32">
        <f>B381</f>
        <v>3</v>
      </c>
      <c r="C422" s="59" t="s">
        <v>4</v>
      </c>
      <c r="D422" s="60"/>
      <c r="E422" s="33"/>
      <c r="F422" s="34">
        <f>F388+F392+F402+F407+F414+F421</f>
        <v>1905</v>
      </c>
      <c r="G422" s="34">
        <f t="shared" ref="G422" si="244">G388+G392+G402+G407+G414+G421</f>
        <v>66.400000000000006</v>
      </c>
      <c r="H422" s="34">
        <f t="shared" ref="H422" si="245">H388+H392+H402+H407+H414+H421</f>
        <v>66.599999999999994</v>
      </c>
      <c r="I422" s="34">
        <f t="shared" ref="I422" si="246">I388+I392+I402+I407+I414+I421</f>
        <v>273.39999999999998</v>
      </c>
      <c r="J422" s="34">
        <f t="shared" ref="J422" si="247">J388+J392+J402+J407+J414+J421</f>
        <v>1958</v>
      </c>
      <c r="K422" s="35"/>
      <c r="L422" s="34">
        <f t="shared" ref="L422" si="248">L388+L392+L402+L407+L414+L421</f>
        <v>275</v>
      </c>
    </row>
    <row r="423" spans="1:12" ht="15" x14ac:dyDescent="0.25">
      <c r="A423" s="22">
        <v>2</v>
      </c>
      <c r="B423" s="23">
        <v>4</v>
      </c>
      <c r="C423" s="24" t="s">
        <v>20</v>
      </c>
      <c r="D423" s="5" t="s">
        <v>21</v>
      </c>
      <c r="E423" s="47" t="s">
        <v>114</v>
      </c>
      <c r="F423" s="48">
        <v>250</v>
      </c>
      <c r="G423" s="48">
        <v>8.1</v>
      </c>
      <c r="H423" s="48">
        <v>9.1999999999999993</v>
      </c>
      <c r="I423" s="48">
        <v>25.8</v>
      </c>
      <c r="J423" s="48">
        <v>218</v>
      </c>
      <c r="K423" s="49"/>
      <c r="L423" s="48">
        <v>24.07</v>
      </c>
    </row>
    <row r="424" spans="1:12" ht="15" x14ac:dyDescent="0.25">
      <c r="A424" s="25"/>
      <c r="B424" s="16"/>
      <c r="C424" s="11"/>
      <c r="D424" s="6" t="s">
        <v>59</v>
      </c>
      <c r="E424" s="50" t="s">
        <v>87</v>
      </c>
      <c r="F424" s="51">
        <v>55</v>
      </c>
      <c r="G424" s="51">
        <v>4.3</v>
      </c>
      <c r="H424" s="51">
        <v>9.6999999999999993</v>
      </c>
      <c r="I424" s="51">
        <v>10.7</v>
      </c>
      <c r="J424" s="51">
        <v>147</v>
      </c>
      <c r="K424" s="52"/>
      <c r="L424" s="51">
        <v>28.84</v>
      </c>
    </row>
    <row r="425" spans="1:12" ht="15" x14ac:dyDescent="0.25">
      <c r="A425" s="25"/>
      <c r="B425" s="16"/>
      <c r="C425" s="11"/>
      <c r="D425" s="7" t="s">
        <v>22</v>
      </c>
      <c r="E425" s="50" t="s">
        <v>60</v>
      </c>
      <c r="F425" s="51">
        <v>200</v>
      </c>
      <c r="G425" s="51">
        <v>4.9000000000000004</v>
      </c>
      <c r="H425" s="51">
        <v>3.2</v>
      </c>
      <c r="I425" s="51">
        <v>15.9</v>
      </c>
      <c r="J425" s="51">
        <v>112</v>
      </c>
      <c r="K425" s="52"/>
      <c r="L425" s="51">
        <v>11.29</v>
      </c>
    </row>
    <row r="426" spans="1:12" ht="15" x14ac:dyDescent="0.25">
      <c r="A426" s="25"/>
      <c r="B426" s="16"/>
      <c r="C426" s="11"/>
      <c r="D426" s="7" t="s">
        <v>32</v>
      </c>
      <c r="E426" s="50" t="s">
        <v>47</v>
      </c>
      <c r="F426" s="51">
        <v>20</v>
      </c>
      <c r="G426" s="51">
        <v>0.4</v>
      </c>
      <c r="H426" s="51">
        <v>0.2</v>
      </c>
      <c r="I426" s="51">
        <v>8.8000000000000007</v>
      </c>
      <c r="J426" s="51">
        <v>39</v>
      </c>
      <c r="K426" s="52"/>
      <c r="L426" s="51">
        <v>1.68</v>
      </c>
    </row>
    <row r="427" spans="1:12" ht="15" x14ac:dyDescent="0.25">
      <c r="A427" s="25"/>
      <c r="B427" s="16"/>
      <c r="C427" s="11"/>
      <c r="D427" s="12" t="s">
        <v>38</v>
      </c>
      <c r="E427" s="50" t="s">
        <v>79</v>
      </c>
      <c r="F427" s="51">
        <v>125</v>
      </c>
      <c r="G427" s="51">
        <v>7.7</v>
      </c>
      <c r="H427" s="51">
        <v>8.6999999999999993</v>
      </c>
      <c r="I427" s="51">
        <v>9.1999999999999993</v>
      </c>
      <c r="J427" s="51">
        <v>146</v>
      </c>
      <c r="K427" s="52"/>
      <c r="L427" s="51">
        <v>19</v>
      </c>
    </row>
    <row r="428" spans="1:12" ht="15" x14ac:dyDescent="0.25">
      <c r="A428" s="25"/>
      <c r="B428" s="16"/>
      <c r="C428" s="11"/>
      <c r="D428" s="6"/>
      <c r="E428" s="50"/>
      <c r="F428" s="51"/>
      <c r="G428" s="51"/>
      <c r="H428" s="51"/>
      <c r="I428" s="51"/>
      <c r="J428" s="51"/>
      <c r="K428" s="52"/>
      <c r="L428" s="51"/>
    </row>
    <row r="429" spans="1:12" ht="15" x14ac:dyDescent="0.25">
      <c r="A429" s="25"/>
      <c r="B429" s="16"/>
      <c r="C429" s="11"/>
      <c r="D429" s="6"/>
      <c r="E429" s="50"/>
      <c r="F429" s="51"/>
      <c r="G429" s="51"/>
      <c r="H429" s="51"/>
      <c r="I429" s="51"/>
      <c r="J429" s="51"/>
      <c r="K429" s="52"/>
      <c r="L429" s="51"/>
    </row>
    <row r="430" spans="1:12" ht="15" x14ac:dyDescent="0.25">
      <c r="A430" s="26"/>
      <c r="B430" s="18"/>
      <c r="C430" s="8"/>
      <c r="D430" s="19" t="s">
        <v>39</v>
      </c>
      <c r="E430" s="9"/>
      <c r="F430" s="21">
        <f>SUM(F423:F429)</f>
        <v>650</v>
      </c>
      <c r="G430" s="21">
        <f t="shared" ref="G430" si="249">SUM(G423:G429)</f>
        <v>25.399999999999995</v>
      </c>
      <c r="H430" s="21">
        <f t="shared" ref="H430" si="250">SUM(H423:H429)</f>
        <v>30.999999999999996</v>
      </c>
      <c r="I430" s="21">
        <f t="shared" ref="I430" si="251">SUM(I423:I429)</f>
        <v>70.400000000000006</v>
      </c>
      <c r="J430" s="21">
        <f t="shared" ref="J430:L430" si="252">SUM(J423:J429)</f>
        <v>662</v>
      </c>
      <c r="K430" s="27"/>
      <c r="L430" s="21">
        <f t="shared" si="252"/>
        <v>84.88</v>
      </c>
    </row>
    <row r="431" spans="1:12" ht="15" x14ac:dyDescent="0.25">
      <c r="A431" s="28">
        <f>A423</f>
        <v>2</v>
      </c>
      <c r="B431" s="14">
        <f>B423</f>
        <v>4</v>
      </c>
      <c r="C431" s="10" t="s">
        <v>25</v>
      </c>
      <c r="D431" s="12" t="s">
        <v>24</v>
      </c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5"/>
      <c r="B433" s="16"/>
      <c r="C433" s="11"/>
      <c r="D433" s="6"/>
      <c r="E433" s="50"/>
      <c r="F433" s="51"/>
      <c r="G433" s="51"/>
      <c r="H433" s="51"/>
      <c r="I433" s="51"/>
      <c r="J433" s="51"/>
      <c r="K433" s="52"/>
      <c r="L433" s="51"/>
    </row>
    <row r="434" spans="1:12" ht="15" x14ac:dyDescent="0.25">
      <c r="A434" s="26"/>
      <c r="B434" s="18"/>
      <c r="C434" s="8"/>
      <c r="D434" s="19" t="s">
        <v>39</v>
      </c>
      <c r="E434" s="9"/>
      <c r="F434" s="21">
        <f>SUM(F431:F433)</f>
        <v>0</v>
      </c>
      <c r="G434" s="21">
        <f t="shared" ref="G434" si="253">SUM(G431:G433)</f>
        <v>0</v>
      </c>
      <c r="H434" s="21">
        <f t="shared" ref="H434" si="254">SUM(H431:H433)</f>
        <v>0</v>
      </c>
      <c r="I434" s="21">
        <f t="shared" ref="I434" si="255">SUM(I431:I433)</f>
        <v>0</v>
      </c>
      <c r="J434" s="21">
        <f t="shared" ref="J434:L434" si="256">SUM(J431:J433)</f>
        <v>0</v>
      </c>
      <c r="K434" s="27"/>
      <c r="L434" s="21">
        <f t="shared" si="256"/>
        <v>0</v>
      </c>
    </row>
    <row r="435" spans="1:12" ht="15" x14ac:dyDescent="0.25">
      <c r="A435" s="28">
        <f>A423</f>
        <v>2</v>
      </c>
      <c r="B435" s="14">
        <f>B423</f>
        <v>4</v>
      </c>
      <c r="C435" s="10" t="s">
        <v>26</v>
      </c>
      <c r="D435" s="7" t="s">
        <v>27</v>
      </c>
      <c r="E435" s="50" t="s">
        <v>115</v>
      </c>
      <c r="F435" s="51">
        <v>100</v>
      </c>
      <c r="G435" s="51">
        <v>1.2</v>
      </c>
      <c r="H435" s="51">
        <v>5.0999999999999996</v>
      </c>
      <c r="I435" s="51">
        <v>4.5</v>
      </c>
      <c r="J435" s="51">
        <v>69</v>
      </c>
      <c r="K435" s="52"/>
      <c r="L435" s="51">
        <v>23.62</v>
      </c>
    </row>
    <row r="436" spans="1:12" ht="15" x14ac:dyDescent="0.25">
      <c r="A436" s="25"/>
      <c r="B436" s="16"/>
      <c r="C436" s="11"/>
      <c r="D436" s="7" t="s">
        <v>28</v>
      </c>
      <c r="E436" s="50" t="s">
        <v>116</v>
      </c>
      <c r="F436" s="51">
        <v>310</v>
      </c>
      <c r="G436" s="51">
        <v>11.2</v>
      </c>
      <c r="H436" s="51">
        <v>4.9000000000000004</v>
      </c>
      <c r="I436" s="51">
        <v>12.9</v>
      </c>
      <c r="J436" s="51">
        <v>141</v>
      </c>
      <c r="K436" s="52"/>
      <c r="L436" s="51">
        <v>33.39</v>
      </c>
    </row>
    <row r="437" spans="1:12" ht="15" x14ac:dyDescent="0.25">
      <c r="A437" s="25"/>
      <c r="B437" s="16"/>
      <c r="C437" s="11"/>
      <c r="D437" s="7" t="s">
        <v>29</v>
      </c>
      <c r="E437" s="50" t="s">
        <v>117</v>
      </c>
      <c r="F437" s="51">
        <v>250</v>
      </c>
      <c r="G437" s="51">
        <v>16.899999999999999</v>
      </c>
      <c r="H437" s="51">
        <v>21.2</v>
      </c>
      <c r="I437" s="51">
        <v>44</v>
      </c>
      <c r="J437" s="51">
        <v>434</v>
      </c>
      <c r="K437" s="52"/>
      <c r="L437" s="51">
        <v>66.22</v>
      </c>
    </row>
    <row r="438" spans="1:12" ht="15" x14ac:dyDescent="0.25">
      <c r="A438" s="25"/>
      <c r="B438" s="16"/>
      <c r="C438" s="11"/>
      <c r="D438" s="7" t="s">
        <v>31</v>
      </c>
      <c r="E438" s="50" t="s">
        <v>66</v>
      </c>
      <c r="F438" s="51">
        <v>200</v>
      </c>
      <c r="G438" s="51">
        <v>0.5</v>
      </c>
      <c r="H438" s="51">
        <v>0</v>
      </c>
      <c r="I438" s="51">
        <v>25.5</v>
      </c>
      <c r="J438" s="51">
        <v>104</v>
      </c>
      <c r="K438" s="52"/>
      <c r="L438" s="51">
        <v>4.34</v>
      </c>
    </row>
    <row r="439" spans="1:12" ht="15" x14ac:dyDescent="0.25">
      <c r="A439" s="25"/>
      <c r="B439" s="16"/>
      <c r="C439" s="11"/>
      <c r="D439" s="7" t="s">
        <v>32</v>
      </c>
      <c r="E439" s="50" t="s">
        <v>47</v>
      </c>
      <c r="F439" s="51">
        <v>40</v>
      </c>
      <c r="G439" s="51">
        <v>0.8</v>
      </c>
      <c r="H439" s="51">
        <v>0.4</v>
      </c>
      <c r="I439" s="51">
        <v>17.600000000000001</v>
      </c>
      <c r="J439" s="51">
        <v>77</v>
      </c>
      <c r="K439" s="52"/>
      <c r="L439" s="51">
        <v>3.36</v>
      </c>
    </row>
    <row r="440" spans="1:12" ht="15" x14ac:dyDescent="0.25">
      <c r="A440" s="25"/>
      <c r="B440" s="16"/>
      <c r="C440" s="11"/>
      <c r="D440" s="7" t="s">
        <v>33</v>
      </c>
      <c r="E440" s="50" t="s">
        <v>55</v>
      </c>
      <c r="F440" s="51">
        <v>60</v>
      </c>
      <c r="G440" s="51">
        <v>1.4</v>
      </c>
      <c r="H440" s="51">
        <v>0.8</v>
      </c>
      <c r="I440" s="51">
        <v>22.7</v>
      </c>
      <c r="J440" s="51">
        <v>103</v>
      </c>
      <c r="K440" s="52"/>
      <c r="L440" s="51">
        <v>4.5999999999999996</v>
      </c>
    </row>
    <row r="441" spans="1:12" ht="15" x14ac:dyDescent="0.25">
      <c r="A441" s="25"/>
      <c r="B441" s="16"/>
      <c r="C441" s="11"/>
      <c r="D441" s="6"/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6"/>
      <c r="E442" s="50"/>
      <c r="F442" s="51"/>
      <c r="G442" s="51"/>
      <c r="H442" s="51"/>
      <c r="I442" s="51"/>
      <c r="J442" s="51"/>
      <c r="K442" s="52"/>
      <c r="L442" s="51"/>
    </row>
    <row r="443" spans="1:12" ht="15" x14ac:dyDescent="0.25">
      <c r="A443" s="26"/>
      <c r="B443" s="18"/>
      <c r="C443" s="8"/>
      <c r="D443" s="19" t="s">
        <v>39</v>
      </c>
      <c r="E443" s="9"/>
      <c r="F443" s="21">
        <f>SUM(F435:F442)</f>
        <v>960</v>
      </c>
      <c r="G443" s="21">
        <f>SUM(G435:G442)</f>
        <v>31.999999999999996</v>
      </c>
      <c r="H443" s="21">
        <f>SUM(H435:H442)</f>
        <v>32.4</v>
      </c>
      <c r="I443" s="21">
        <f>SUM(I435:I442)</f>
        <v>127.2</v>
      </c>
      <c r="J443" s="21">
        <f>SUM(J435:J442)</f>
        <v>928</v>
      </c>
      <c r="K443" s="27"/>
      <c r="L443" s="21">
        <f>SUM(L435:L442)</f>
        <v>135.53</v>
      </c>
    </row>
    <row r="444" spans="1:12" ht="15" x14ac:dyDescent="0.25">
      <c r="A444" s="28">
        <f>A423</f>
        <v>2</v>
      </c>
      <c r="B444" s="14">
        <f>B423</f>
        <v>4</v>
      </c>
      <c r="C444" s="10" t="s">
        <v>34</v>
      </c>
      <c r="D444" s="12" t="s">
        <v>35</v>
      </c>
      <c r="E444" s="50" t="s">
        <v>118</v>
      </c>
      <c r="F444" s="51">
        <v>40</v>
      </c>
      <c r="G444" s="51">
        <v>6.3</v>
      </c>
      <c r="H444" s="51">
        <v>4</v>
      </c>
      <c r="I444" s="51">
        <v>32.1</v>
      </c>
      <c r="J444" s="51">
        <v>190</v>
      </c>
      <c r="K444" s="52"/>
      <c r="L444" s="51">
        <v>22</v>
      </c>
    </row>
    <row r="445" spans="1:12" ht="15" x14ac:dyDescent="0.25">
      <c r="A445" s="25"/>
      <c r="B445" s="16"/>
      <c r="C445" s="11"/>
      <c r="D445" s="12" t="s">
        <v>31</v>
      </c>
      <c r="E445" s="50" t="s">
        <v>68</v>
      </c>
      <c r="F445" s="51">
        <v>200</v>
      </c>
      <c r="G445" s="51">
        <v>0.1</v>
      </c>
      <c r="H445" s="51">
        <v>0</v>
      </c>
      <c r="I445" s="51">
        <v>12.6</v>
      </c>
      <c r="J445" s="51">
        <v>51</v>
      </c>
      <c r="K445" s="52"/>
      <c r="L445" s="51">
        <v>1.64</v>
      </c>
    </row>
    <row r="446" spans="1:12" ht="15" x14ac:dyDescent="0.25">
      <c r="A446" s="25"/>
      <c r="B446" s="16"/>
      <c r="C446" s="11"/>
      <c r="D446" s="6" t="s">
        <v>24</v>
      </c>
      <c r="E446" s="50" t="s">
        <v>50</v>
      </c>
      <c r="F446" s="51">
        <v>180</v>
      </c>
      <c r="G446" s="51">
        <v>2.7</v>
      </c>
      <c r="H446" s="51">
        <v>0.9</v>
      </c>
      <c r="I446" s="51">
        <v>28.8</v>
      </c>
      <c r="J446" s="51">
        <v>134</v>
      </c>
      <c r="K446" s="52"/>
      <c r="L446" s="51">
        <v>30.95</v>
      </c>
    </row>
    <row r="447" spans="1:12" ht="15" x14ac:dyDescent="0.25">
      <c r="A447" s="25"/>
      <c r="B447" s="16"/>
      <c r="C447" s="11"/>
      <c r="D447" s="6"/>
      <c r="E447" s="50"/>
      <c r="F447" s="51"/>
      <c r="G447" s="51"/>
      <c r="H447" s="51"/>
      <c r="I447" s="51"/>
      <c r="J447" s="51"/>
      <c r="K447" s="52"/>
      <c r="L447" s="51"/>
    </row>
    <row r="448" spans="1:12" ht="15" x14ac:dyDescent="0.25">
      <c r="A448" s="26"/>
      <c r="B448" s="18"/>
      <c r="C448" s="8"/>
      <c r="D448" s="19" t="s">
        <v>39</v>
      </c>
      <c r="E448" s="9"/>
      <c r="F448" s="21">
        <f>SUM(F444:F447)</f>
        <v>420</v>
      </c>
      <c r="G448" s="21">
        <f t="shared" ref="G448" si="257">SUM(G444:G447)</f>
        <v>9.1</v>
      </c>
      <c r="H448" s="21">
        <f t="shared" ref="H448" si="258">SUM(H444:H447)</f>
        <v>4.9000000000000004</v>
      </c>
      <c r="I448" s="21">
        <f t="shared" ref="I448" si="259">SUM(I444:I447)</f>
        <v>73.5</v>
      </c>
      <c r="J448" s="21">
        <f t="shared" ref="J448:L448" si="260">SUM(J444:J447)</f>
        <v>375</v>
      </c>
      <c r="K448" s="27"/>
      <c r="L448" s="21">
        <f t="shared" si="260"/>
        <v>54.59</v>
      </c>
    </row>
    <row r="449" spans="1:12" ht="15" x14ac:dyDescent="0.25">
      <c r="A449" s="28">
        <f>A423</f>
        <v>2</v>
      </c>
      <c r="B449" s="14">
        <f>B423</f>
        <v>4</v>
      </c>
      <c r="C449" s="10" t="s">
        <v>36</v>
      </c>
      <c r="D449" s="7" t="s">
        <v>21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7" t="s">
        <v>30</v>
      </c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7" t="s">
        <v>31</v>
      </c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5"/>
      <c r="B452" s="16"/>
      <c r="C452" s="11"/>
      <c r="D452" s="7" t="s">
        <v>23</v>
      </c>
      <c r="E452" s="50"/>
      <c r="F452" s="51"/>
      <c r="G452" s="51"/>
      <c r="H452" s="51"/>
      <c r="I452" s="51"/>
      <c r="J452" s="51"/>
      <c r="K452" s="52"/>
      <c r="L452" s="51"/>
    </row>
    <row r="453" spans="1:12" ht="15" x14ac:dyDescent="0.25">
      <c r="A453" s="25"/>
      <c r="B453" s="16"/>
      <c r="C453" s="11"/>
      <c r="D453" s="6"/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6"/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6"/>
      <c r="B455" s="18"/>
      <c r="C455" s="8"/>
      <c r="D455" s="19" t="s">
        <v>39</v>
      </c>
      <c r="E455" s="9"/>
      <c r="F455" s="21">
        <f>SUM(F449:F454)</f>
        <v>0</v>
      </c>
      <c r="G455" s="21">
        <f t="shared" ref="G455" si="261">SUM(G449:G454)</f>
        <v>0</v>
      </c>
      <c r="H455" s="21">
        <f t="shared" ref="H455" si="262">SUM(H449:H454)</f>
        <v>0</v>
      </c>
      <c r="I455" s="21">
        <f t="shared" ref="I455" si="263">SUM(I449:I454)</f>
        <v>0</v>
      </c>
      <c r="J455" s="21">
        <f t="shared" ref="J455:L455" si="264">SUM(J449:J454)</f>
        <v>0</v>
      </c>
      <c r="K455" s="27"/>
      <c r="L455" s="21">
        <f t="shared" si="264"/>
        <v>0</v>
      </c>
    </row>
    <row r="456" spans="1:12" ht="15" x14ac:dyDescent="0.25">
      <c r="A456" s="28">
        <f>A423</f>
        <v>2</v>
      </c>
      <c r="B456" s="14">
        <f>B423</f>
        <v>4</v>
      </c>
      <c r="C456" s="10" t="s">
        <v>37</v>
      </c>
      <c r="D456" s="12" t="s">
        <v>38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12" t="s">
        <v>35</v>
      </c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12" t="s">
        <v>31</v>
      </c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5"/>
      <c r="B459" s="16"/>
      <c r="C459" s="11"/>
      <c r="D459" s="12" t="s">
        <v>24</v>
      </c>
      <c r="E459" s="50"/>
      <c r="F459" s="51"/>
      <c r="G459" s="51"/>
      <c r="H459" s="51"/>
      <c r="I459" s="51"/>
      <c r="J459" s="51"/>
      <c r="K459" s="52"/>
      <c r="L459" s="51"/>
    </row>
    <row r="460" spans="1:12" ht="15" x14ac:dyDescent="0.25">
      <c r="A460" s="25"/>
      <c r="B460" s="16"/>
      <c r="C460" s="11"/>
      <c r="D460" s="6"/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6"/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6"/>
      <c r="B462" s="18"/>
      <c r="C462" s="8"/>
      <c r="D462" s="20" t="s">
        <v>39</v>
      </c>
      <c r="E462" s="9"/>
      <c r="F462" s="21">
        <f>SUM(F456:F461)</f>
        <v>0</v>
      </c>
      <c r="G462" s="21">
        <f t="shared" ref="G462" si="265">SUM(G456:G461)</f>
        <v>0</v>
      </c>
      <c r="H462" s="21">
        <f t="shared" ref="H462" si="266">SUM(H456:H461)</f>
        <v>0</v>
      </c>
      <c r="I462" s="21">
        <f t="shared" ref="I462" si="267">SUM(I456:I461)</f>
        <v>0</v>
      </c>
      <c r="J462" s="21">
        <f t="shared" ref="J462:L462" si="268">SUM(J456:J461)</f>
        <v>0</v>
      </c>
      <c r="K462" s="27"/>
      <c r="L462" s="21">
        <f t="shared" si="268"/>
        <v>0</v>
      </c>
    </row>
    <row r="463" spans="1:12" ht="15.75" customHeight="1" x14ac:dyDescent="0.2">
      <c r="A463" s="31">
        <f>A423</f>
        <v>2</v>
      </c>
      <c r="B463" s="32">
        <f>B423</f>
        <v>4</v>
      </c>
      <c r="C463" s="59" t="s">
        <v>4</v>
      </c>
      <c r="D463" s="60"/>
      <c r="E463" s="33"/>
      <c r="F463" s="34">
        <f>F430+F434+F443+F448+F455+F462</f>
        <v>2030</v>
      </c>
      <c r="G463" s="34">
        <f>G430+G434+G443+G448+G455+G462</f>
        <v>66.499999999999986</v>
      </c>
      <c r="H463" s="34">
        <f>H430+H434+H443+H448+H455+H462</f>
        <v>68.3</v>
      </c>
      <c r="I463" s="34">
        <f>I430+I434+I443+I448+I455+I462</f>
        <v>271.10000000000002</v>
      </c>
      <c r="J463" s="34">
        <f>J430+J434+J443+J448+J455+J462</f>
        <v>1965</v>
      </c>
      <c r="K463" s="35"/>
      <c r="L463" s="34">
        <f>L430+L434+L443+L448+L455+L462</f>
        <v>275</v>
      </c>
    </row>
    <row r="464" spans="1:12" ht="15" x14ac:dyDescent="0.25">
      <c r="A464" s="22">
        <v>2</v>
      </c>
      <c r="B464" s="23">
        <v>5</v>
      </c>
      <c r="C464" s="24" t="s">
        <v>20</v>
      </c>
      <c r="D464" s="5" t="s">
        <v>21</v>
      </c>
      <c r="E464" s="47" t="s">
        <v>119</v>
      </c>
      <c r="F464" s="48">
        <v>200</v>
      </c>
      <c r="G464" s="48">
        <v>8.6</v>
      </c>
      <c r="H464" s="48">
        <v>10.3</v>
      </c>
      <c r="I464" s="48">
        <v>30.3</v>
      </c>
      <c r="J464" s="48">
        <v>248</v>
      </c>
      <c r="K464" s="49"/>
      <c r="L464" s="48">
        <v>22.92</v>
      </c>
    </row>
    <row r="465" spans="1:12" ht="15" x14ac:dyDescent="0.25">
      <c r="A465" s="25"/>
      <c r="B465" s="16"/>
      <c r="C465" s="11"/>
      <c r="D465" s="6" t="s">
        <v>59</v>
      </c>
      <c r="E465" s="50" t="s">
        <v>92</v>
      </c>
      <c r="F465" s="51">
        <v>45</v>
      </c>
      <c r="G465" s="51">
        <v>6.3</v>
      </c>
      <c r="H465" s="51">
        <v>4.0999999999999996</v>
      </c>
      <c r="I465" s="51">
        <v>14.9</v>
      </c>
      <c r="J465" s="51">
        <v>122</v>
      </c>
      <c r="K465" s="52"/>
      <c r="L465" s="51">
        <v>16.84</v>
      </c>
    </row>
    <row r="466" spans="1:12" ht="15" x14ac:dyDescent="0.25">
      <c r="A466" s="25"/>
      <c r="B466" s="16"/>
      <c r="C466" s="11"/>
      <c r="D466" s="7" t="s">
        <v>22</v>
      </c>
      <c r="E466" s="50" t="s">
        <v>106</v>
      </c>
      <c r="F466" s="51">
        <v>200</v>
      </c>
      <c r="G466" s="51">
        <v>2.8</v>
      </c>
      <c r="H466" s="51">
        <v>2.5</v>
      </c>
      <c r="I466" s="51">
        <v>19.899999999999999</v>
      </c>
      <c r="J466" s="51">
        <v>113</v>
      </c>
      <c r="K466" s="52"/>
      <c r="L466" s="51">
        <v>10.24</v>
      </c>
    </row>
    <row r="467" spans="1:12" ht="15" x14ac:dyDescent="0.25">
      <c r="A467" s="25"/>
      <c r="B467" s="16"/>
      <c r="C467" s="11"/>
      <c r="D467" s="7" t="s">
        <v>32</v>
      </c>
      <c r="E467" s="50" t="s">
        <v>47</v>
      </c>
      <c r="F467" s="51">
        <v>20</v>
      </c>
      <c r="G467" s="51">
        <v>0.4</v>
      </c>
      <c r="H467" s="51">
        <v>0.2</v>
      </c>
      <c r="I467" s="51">
        <v>8.8000000000000007</v>
      </c>
      <c r="J467" s="51">
        <v>39</v>
      </c>
      <c r="K467" s="52"/>
      <c r="L467" s="51">
        <v>1.68</v>
      </c>
    </row>
    <row r="468" spans="1:12" ht="15" x14ac:dyDescent="0.25">
      <c r="A468" s="25"/>
      <c r="B468" s="16"/>
      <c r="C468" s="11"/>
      <c r="D468" s="7" t="s">
        <v>33</v>
      </c>
      <c r="E468" s="50" t="s">
        <v>55</v>
      </c>
      <c r="F468" s="51">
        <v>20</v>
      </c>
      <c r="G468" s="51">
        <v>0.5</v>
      </c>
      <c r="H468" s="51">
        <v>0.3</v>
      </c>
      <c r="I468" s="51">
        <v>7.6</v>
      </c>
      <c r="J468" s="51">
        <v>34</v>
      </c>
      <c r="K468" s="52"/>
      <c r="L468" s="51">
        <v>1.53</v>
      </c>
    </row>
    <row r="469" spans="1:12" ht="15" x14ac:dyDescent="0.25">
      <c r="A469" s="25"/>
      <c r="B469" s="16"/>
      <c r="C469" s="11"/>
      <c r="D469" s="6" t="s">
        <v>24</v>
      </c>
      <c r="E469" s="50" t="s">
        <v>50</v>
      </c>
      <c r="F469" s="51">
        <v>150</v>
      </c>
      <c r="G469" s="51">
        <v>0.5</v>
      </c>
      <c r="H469" s="51">
        <v>0.5</v>
      </c>
      <c r="I469" s="51">
        <v>27</v>
      </c>
      <c r="J469" s="51">
        <v>115</v>
      </c>
      <c r="K469" s="52"/>
      <c r="L469" s="51">
        <v>18</v>
      </c>
    </row>
    <row r="470" spans="1:12" ht="15" x14ac:dyDescent="0.25">
      <c r="A470" s="25"/>
      <c r="B470" s="16"/>
      <c r="C470" s="11"/>
      <c r="D470" s="6"/>
      <c r="E470" s="50"/>
      <c r="F470" s="51"/>
      <c r="G470" s="51"/>
      <c r="H470" s="51"/>
      <c r="I470" s="51"/>
      <c r="J470" s="51"/>
      <c r="K470" s="52"/>
      <c r="L470" s="51"/>
    </row>
    <row r="471" spans="1:12" ht="15" x14ac:dyDescent="0.25">
      <c r="A471" s="26"/>
      <c r="B471" s="18"/>
      <c r="C471" s="8"/>
      <c r="D471" s="19" t="s">
        <v>39</v>
      </c>
      <c r="E471" s="9"/>
      <c r="F471" s="21">
        <f>SUM(F464:F470)</f>
        <v>635</v>
      </c>
      <c r="G471" s="21">
        <f t="shared" ref="G471" si="269">SUM(G464:G470)</f>
        <v>19.099999999999998</v>
      </c>
      <c r="H471" s="21">
        <f t="shared" ref="H471" si="270">SUM(H464:H470)</f>
        <v>17.899999999999999</v>
      </c>
      <c r="I471" s="21">
        <f t="shared" ref="I471" si="271">SUM(I464:I470)</f>
        <v>108.49999999999999</v>
      </c>
      <c r="J471" s="21">
        <f t="shared" ref="J471:L471" si="272">SUM(J464:J470)</f>
        <v>671</v>
      </c>
      <c r="K471" s="27"/>
      <c r="L471" s="21">
        <f t="shared" si="272"/>
        <v>71.210000000000008</v>
      </c>
    </row>
    <row r="472" spans="1:12" ht="15" x14ac:dyDescent="0.25">
      <c r="A472" s="28">
        <f>A464</f>
        <v>2</v>
      </c>
      <c r="B472" s="14">
        <f>B464</f>
        <v>5</v>
      </c>
      <c r="C472" s="10" t="s">
        <v>25</v>
      </c>
      <c r="D472" s="12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SUM(F472:F474)</f>
        <v>0</v>
      </c>
      <c r="G475" s="21">
        <f t="shared" ref="G475" si="273">SUM(G472:G474)</f>
        <v>0</v>
      </c>
      <c r="H475" s="21">
        <f t="shared" ref="H475" si="274">SUM(H472:H474)</f>
        <v>0</v>
      </c>
      <c r="I475" s="21">
        <f t="shared" ref="I475" si="275">SUM(I472:I474)</f>
        <v>0</v>
      </c>
      <c r="J475" s="21">
        <f t="shared" ref="J475:L475" si="276">SUM(J472:J474)</f>
        <v>0</v>
      </c>
      <c r="K475" s="27"/>
      <c r="L475" s="21">
        <f t="shared" si="276"/>
        <v>0</v>
      </c>
    </row>
    <row r="476" spans="1:12" ht="15" x14ac:dyDescent="0.25">
      <c r="A476" s="28">
        <f>A464</f>
        <v>2</v>
      </c>
      <c r="B476" s="14">
        <f>B464</f>
        <v>5</v>
      </c>
      <c r="C476" s="10" t="s">
        <v>26</v>
      </c>
      <c r="D476" s="7" t="s">
        <v>27</v>
      </c>
      <c r="E476" s="50" t="s">
        <v>62</v>
      </c>
      <c r="F476" s="51">
        <v>100</v>
      </c>
      <c r="G476" s="51">
        <v>0.9</v>
      </c>
      <c r="H476" s="51">
        <v>5</v>
      </c>
      <c r="I476" s="51">
        <v>3.1</v>
      </c>
      <c r="J476" s="51">
        <v>61</v>
      </c>
      <c r="K476" s="52"/>
      <c r="L476" s="51">
        <v>23.16</v>
      </c>
    </row>
    <row r="477" spans="1:12" ht="15" x14ac:dyDescent="0.25">
      <c r="A477" s="25"/>
      <c r="B477" s="16"/>
      <c r="C477" s="11"/>
      <c r="D477" s="7" t="s">
        <v>28</v>
      </c>
      <c r="E477" s="50" t="s">
        <v>120</v>
      </c>
      <c r="F477" s="51">
        <v>270</v>
      </c>
      <c r="G477" s="51">
        <v>7.8</v>
      </c>
      <c r="H477" s="51">
        <v>6.7</v>
      </c>
      <c r="I477" s="51">
        <v>21</v>
      </c>
      <c r="J477" s="51">
        <v>176</v>
      </c>
      <c r="K477" s="52"/>
      <c r="L477" s="51">
        <v>25.51</v>
      </c>
    </row>
    <row r="478" spans="1:12" ht="15" x14ac:dyDescent="0.25">
      <c r="A478" s="25"/>
      <c r="B478" s="16"/>
      <c r="C478" s="11"/>
      <c r="D478" s="7" t="s">
        <v>29</v>
      </c>
      <c r="E478" s="50" t="s">
        <v>121</v>
      </c>
      <c r="F478" s="51">
        <v>100</v>
      </c>
      <c r="G478" s="51">
        <v>25.4</v>
      </c>
      <c r="H478" s="51">
        <v>15.2</v>
      </c>
      <c r="I478" s="51">
        <v>5.0999999999999996</v>
      </c>
      <c r="J478" s="51">
        <v>259</v>
      </c>
      <c r="K478" s="52"/>
      <c r="L478" s="51">
        <v>61.93</v>
      </c>
    </row>
    <row r="479" spans="1:12" ht="15" x14ac:dyDescent="0.25">
      <c r="A479" s="25"/>
      <c r="B479" s="16"/>
      <c r="C479" s="11"/>
      <c r="D479" s="7" t="s">
        <v>30</v>
      </c>
      <c r="E479" s="50" t="s">
        <v>65</v>
      </c>
      <c r="F479" s="51">
        <v>180</v>
      </c>
      <c r="G479" s="51">
        <v>3.9</v>
      </c>
      <c r="H479" s="51">
        <v>5.9</v>
      </c>
      <c r="I479" s="51">
        <v>26.7</v>
      </c>
      <c r="J479" s="51">
        <v>176</v>
      </c>
      <c r="K479" s="52"/>
      <c r="L479" s="51">
        <v>25.04</v>
      </c>
    </row>
    <row r="480" spans="1:12" ht="15" x14ac:dyDescent="0.25">
      <c r="A480" s="25"/>
      <c r="B480" s="16"/>
      <c r="C480" s="11"/>
      <c r="D480" s="7" t="s">
        <v>31</v>
      </c>
      <c r="E480" s="50" t="s">
        <v>122</v>
      </c>
      <c r="F480" s="51">
        <v>200</v>
      </c>
      <c r="G480" s="51">
        <v>0.2</v>
      </c>
      <c r="H480" s="51">
        <v>0</v>
      </c>
      <c r="I480" s="51">
        <v>16.600000000000001</v>
      </c>
      <c r="J480" s="51">
        <v>67</v>
      </c>
      <c r="K480" s="52"/>
      <c r="L480" s="51">
        <v>6.92</v>
      </c>
    </row>
    <row r="481" spans="1:12" ht="15" x14ac:dyDescent="0.25">
      <c r="A481" s="25"/>
      <c r="B481" s="16"/>
      <c r="C481" s="11"/>
      <c r="D481" s="7" t="s">
        <v>32</v>
      </c>
      <c r="E481" s="50" t="s">
        <v>47</v>
      </c>
      <c r="F481" s="51">
        <v>40</v>
      </c>
      <c r="G481" s="51">
        <v>0.8</v>
      </c>
      <c r="H481" s="51">
        <v>0.4</v>
      </c>
      <c r="I481" s="51">
        <v>17.600000000000001</v>
      </c>
      <c r="J481" s="51">
        <v>77</v>
      </c>
      <c r="K481" s="52"/>
      <c r="L481" s="51">
        <v>3.36</v>
      </c>
    </row>
    <row r="482" spans="1:12" ht="15" x14ac:dyDescent="0.25">
      <c r="A482" s="25"/>
      <c r="B482" s="16"/>
      <c r="C482" s="11"/>
      <c r="D482" s="7" t="s">
        <v>33</v>
      </c>
      <c r="E482" s="50" t="s">
        <v>55</v>
      </c>
      <c r="F482" s="51">
        <v>40</v>
      </c>
      <c r="G482" s="51">
        <v>0.9</v>
      </c>
      <c r="H482" s="51">
        <v>0.5</v>
      </c>
      <c r="I482" s="51">
        <v>15.1</v>
      </c>
      <c r="J482" s="51">
        <v>69</v>
      </c>
      <c r="K482" s="52"/>
      <c r="L482" s="51">
        <v>3.06</v>
      </c>
    </row>
    <row r="483" spans="1:12" ht="15" x14ac:dyDescent="0.25">
      <c r="A483" s="25"/>
      <c r="B483" s="16"/>
      <c r="C483" s="11"/>
      <c r="D483" s="6"/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6"/>
      <c r="E484" s="50"/>
      <c r="F484" s="51"/>
      <c r="G484" s="51"/>
      <c r="H484" s="51"/>
      <c r="I484" s="51"/>
      <c r="J484" s="51"/>
      <c r="K484" s="52"/>
      <c r="L484" s="51"/>
    </row>
    <row r="485" spans="1:12" ht="15" x14ac:dyDescent="0.25">
      <c r="A485" s="26"/>
      <c r="B485" s="18"/>
      <c r="C485" s="8"/>
      <c r="D485" s="19" t="s">
        <v>39</v>
      </c>
      <c r="E485" s="9"/>
      <c r="F485" s="21">
        <f>SUM(F476:F484)</f>
        <v>930</v>
      </c>
      <c r="G485" s="21">
        <f t="shared" ref="G485" si="277">SUM(G476:G484)</f>
        <v>39.899999999999991</v>
      </c>
      <c r="H485" s="21">
        <f t="shared" ref="H485" si="278">SUM(H476:H484)</f>
        <v>33.699999999999996</v>
      </c>
      <c r="I485" s="21">
        <f t="shared" ref="I485" si="279">SUM(I476:I484)</f>
        <v>105.19999999999999</v>
      </c>
      <c r="J485" s="21">
        <f t="shared" ref="J485:L485" si="280">SUM(J476:J484)</f>
        <v>885</v>
      </c>
      <c r="K485" s="27"/>
      <c r="L485" s="21">
        <f t="shared" si="280"/>
        <v>148.97999999999999</v>
      </c>
    </row>
    <row r="486" spans="1:12" ht="15" x14ac:dyDescent="0.25">
      <c r="A486" s="28">
        <f>A464</f>
        <v>2</v>
      </c>
      <c r="B486" s="14">
        <f>B464</f>
        <v>5</v>
      </c>
      <c r="C486" s="10" t="s">
        <v>34</v>
      </c>
      <c r="D486" s="12" t="s">
        <v>35</v>
      </c>
      <c r="E486" s="50" t="s">
        <v>56</v>
      </c>
      <c r="F486" s="51">
        <v>100</v>
      </c>
      <c r="G486" s="51">
        <v>5.0999999999999996</v>
      </c>
      <c r="H486" s="51">
        <v>10.1</v>
      </c>
      <c r="I486" s="51">
        <v>30</v>
      </c>
      <c r="J486" s="51">
        <v>231</v>
      </c>
      <c r="K486" s="52"/>
      <c r="L486" s="51">
        <v>25.81</v>
      </c>
    </row>
    <row r="487" spans="1:12" ht="15" x14ac:dyDescent="0.25">
      <c r="A487" s="25"/>
      <c r="B487" s="16"/>
      <c r="C487" s="11"/>
      <c r="D487" s="12" t="s">
        <v>31</v>
      </c>
      <c r="E487" s="50" t="s">
        <v>54</v>
      </c>
      <c r="F487" s="51">
        <v>200</v>
      </c>
      <c r="G487" s="51">
        <v>0.5</v>
      </c>
      <c r="H487" s="51">
        <v>0</v>
      </c>
      <c r="I487" s="51">
        <v>34</v>
      </c>
      <c r="J487" s="51">
        <v>138</v>
      </c>
      <c r="K487" s="52"/>
      <c r="L487" s="51">
        <v>29</v>
      </c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5"/>
      <c r="B489" s="16"/>
      <c r="C489" s="11"/>
      <c r="D489" s="6"/>
      <c r="E489" s="50"/>
      <c r="F489" s="51"/>
      <c r="G489" s="51"/>
      <c r="H489" s="51"/>
      <c r="I489" s="51"/>
      <c r="J489" s="51"/>
      <c r="K489" s="52"/>
      <c r="L489" s="51"/>
    </row>
    <row r="490" spans="1:12" ht="15" x14ac:dyDescent="0.25">
      <c r="A490" s="26"/>
      <c r="B490" s="18"/>
      <c r="C490" s="8"/>
      <c r="D490" s="19" t="s">
        <v>39</v>
      </c>
      <c r="E490" s="9"/>
      <c r="F490" s="21">
        <f>SUM(F486:F489)</f>
        <v>300</v>
      </c>
      <c r="G490" s="21">
        <f t="shared" ref="G490" si="281">SUM(G486:G489)</f>
        <v>5.6</v>
      </c>
      <c r="H490" s="21">
        <f t="shared" ref="H490" si="282">SUM(H486:H489)</f>
        <v>10.1</v>
      </c>
      <c r="I490" s="21">
        <f t="shared" ref="I490" si="283">SUM(I486:I489)</f>
        <v>64</v>
      </c>
      <c r="J490" s="21">
        <f t="shared" ref="J490:L490" si="284">SUM(J486:J489)</f>
        <v>369</v>
      </c>
      <c r="K490" s="27"/>
      <c r="L490" s="21">
        <f t="shared" si="284"/>
        <v>54.81</v>
      </c>
    </row>
    <row r="491" spans="1:12" ht="15" x14ac:dyDescent="0.25">
      <c r="A491" s="28">
        <f>A464</f>
        <v>2</v>
      </c>
      <c r="B491" s="14">
        <f>B464</f>
        <v>5</v>
      </c>
      <c r="C491" s="10" t="s">
        <v>36</v>
      </c>
      <c r="D491" s="7" t="s">
        <v>21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7" t="s">
        <v>30</v>
      </c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7" t="s">
        <v>31</v>
      </c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5"/>
      <c r="B494" s="16"/>
      <c r="C494" s="11"/>
      <c r="D494" s="7" t="s">
        <v>23</v>
      </c>
      <c r="E494" s="50"/>
      <c r="F494" s="51"/>
      <c r="G494" s="51"/>
      <c r="H494" s="51"/>
      <c r="I494" s="51"/>
      <c r="J494" s="51"/>
      <c r="K494" s="52"/>
      <c r="L494" s="51"/>
    </row>
    <row r="495" spans="1:12" ht="15" x14ac:dyDescent="0.25">
      <c r="A495" s="25"/>
      <c r="B495" s="16"/>
      <c r="C495" s="11"/>
      <c r="D495" s="6"/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6"/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6"/>
      <c r="B497" s="18"/>
      <c r="C497" s="8"/>
      <c r="D497" s="19" t="s">
        <v>39</v>
      </c>
      <c r="E497" s="9"/>
      <c r="F497" s="21">
        <f>SUM(F491:F496)</f>
        <v>0</v>
      </c>
      <c r="G497" s="21">
        <f t="shared" ref="G497" si="285">SUM(G491:G496)</f>
        <v>0</v>
      </c>
      <c r="H497" s="21">
        <f t="shared" ref="H497" si="286">SUM(H491:H496)</f>
        <v>0</v>
      </c>
      <c r="I497" s="21">
        <f t="shared" ref="I497" si="287">SUM(I491:I496)</f>
        <v>0</v>
      </c>
      <c r="J497" s="21">
        <f t="shared" ref="J497:L497" si="288">SUM(J491:J496)</f>
        <v>0</v>
      </c>
      <c r="K497" s="27"/>
      <c r="L497" s="21">
        <f t="shared" si="288"/>
        <v>0</v>
      </c>
    </row>
    <row r="498" spans="1:12" ht="15" x14ac:dyDescent="0.25">
      <c r="A498" s="28">
        <f>A464</f>
        <v>2</v>
      </c>
      <c r="B498" s="14">
        <f>B464</f>
        <v>5</v>
      </c>
      <c r="C498" s="10" t="s">
        <v>37</v>
      </c>
      <c r="D498" s="12" t="s">
        <v>38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12" t="s">
        <v>35</v>
      </c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12" t="s">
        <v>31</v>
      </c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5"/>
      <c r="B501" s="16"/>
      <c r="C501" s="11"/>
      <c r="D501" s="12" t="s">
        <v>24</v>
      </c>
      <c r="E501" s="50"/>
      <c r="F501" s="51"/>
      <c r="G501" s="51"/>
      <c r="H501" s="51"/>
      <c r="I501" s="51"/>
      <c r="J501" s="51"/>
      <c r="K501" s="52"/>
      <c r="L501" s="51"/>
    </row>
    <row r="502" spans="1:12" ht="15" x14ac:dyDescent="0.25">
      <c r="A502" s="25"/>
      <c r="B502" s="16"/>
      <c r="C502" s="11"/>
      <c r="D502" s="6"/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6"/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6"/>
      <c r="B504" s="18"/>
      <c r="C504" s="8"/>
      <c r="D504" s="20" t="s">
        <v>39</v>
      </c>
      <c r="E504" s="9"/>
      <c r="F504" s="21">
        <f>SUM(F498:F503)</f>
        <v>0</v>
      </c>
      <c r="G504" s="21">
        <f t="shared" ref="G504" si="289">SUM(G498:G503)</f>
        <v>0</v>
      </c>
      <c r="H504" s="21">
        <f t="shared" ref="H504" si="290">SUM(H498:H503)</f>
        <v>0</v>
      </c>
      <c r="I504" s="21">
        <f t="shared" ref="I504" si="291">SUM(I498:I503)</f>
        <v>0</v>
      </c>
      <c r="J504" s="21">
        <f t="shared" ref="J504:L504" si="292">SUM(J498:J503)</f>
        <v>0</v>
      </c>
      <c r="K504" s="27"/>
      <c r="L504" s="21">
        <f t="shared" si="292"/>
        <v>0</v>
      </c>
    </row>
    <row r="505" spans="1:12" ht="15.75" customHeight="1" x14ac:dyDescent="0.2">
      <c r="A505" s="31">
        <f>A464</f>
        <v>2</v>
      </c>
      <c r="B505" s="32">
        <f>B464</f>
        <v>5</v>
      </c>
      <c r="C505" s="59" t="s">
        <v>4</v>
      </c>
      <c r="D505" s="60"/>
      <c r="E505" s="33"/>
      <c r="F505" s="34">
        <f>F471+F475+F485+F490+F497+F504</f>
        <v>1865</v>
      </c>
      <c r="G505" s="34">
        <f t="shared" ref="G505" si="293">G471+G475+G485+G490+G497+G504</f>
        <v>64.59999999999998</v>
      </c>
      <c r="H505" s="34">
        <f t="shared" ref="H505" si="294">H471+H475+H485+H490+H497+H504</f>
        <v>61.699999999999996</v>
      </c>
      <c r="I505" s="34">
        <f t="shared" ref="I505" si="295">I471+I475+I485+I490+I497+I504</f>
        <v>277.7</v>
      </c>
      <c r="J505" s="34">
        <f t="shared" ref="J505" si="296">J471+J475+J485+J490+J497+J504</f>
        <v>1925</v>
      </c>
      <c r="K505" s="35"/>
      <c r="L505" s="34">
        <f t="shared" ref="L505" si="297">L471+L475+L485+L490+L497+L504</f>
        <v>275</v>
      </c>
    </row>
    <row r="506" spans="1:12" ht="15" x14ac:dyDescent="0.25">
      <c r="A506" s="22">
        <v>2</v>
      </c>
      <c r="B506" s="23">
        <v>6</v>
      </c>
      <c r="C506" s="24" t="s">
        <v>20</v>
      </c>
      <c r="D506" s="5" t="s">
        <v>21</v>
      </c>
      <c r="E506" s="47" t="s">
        <v>123</v>
      </c>
      <c r="F506" s="48">
        <v>200</v>
      </c>
      <c r="G506" s="48">
        <v>6.9</v>
      </c>
      <c r="H506" s="48">
        <v>9.6</v>
      </c>
      <c r="I506" s="48">
        <v>27</v>
      </c>
      <c r="J506" s="48">
        <v>222</v>
      </c>
      <c r="K506" s="49"/>
      <c r="L506" s="48">
        <v>25.3</v>
      </c>
    </row>
    <row r="507" spans="1:12" ht="15" x14ac:dyDescent="0.25">
      <c r="A507" s="25"/>
      <c r="B507" s="16"/>
      <c r="C507" s="11"/>
      <c r="D507" s="6" t="s">
        <v>59</v>
      </c>
      <c r="E507" s="50" t="s">
        <v>70</v>
      </c>
      <c r="F507" s="51">
        <v>30</v>
      </c>
      <c r="G507" s="51">
        <v>1.8</v>
      </c>
      <c r="H507" s="51">
        <v>7.1</v>
      </c>
      <c r="I507" s="51">
        <v>9.9</v>
      </c>
      <c r="J507" s="51">
        <v>111</v>
      </c>
      <c r="K507" s="52"/>
      <c r="L507" s="51">
        <v>14.16</v>
      </c>
    </row>
    <row r="508" spans="1:12" ht="15" x14ac:dyDescent="0.25">
      <c r="A508" s="25"/>
      <c r="B508" s="16"/>
      <c r="C508" s="11"/>
      <c r="D508" s="7" t="s">
        <v>22</v>
      </c>
      <c r="E508" s="50" t="s">
        <v>46</v>
      </c>
      <c r="F508" s="51">
        <v>200</v>
      </c>
      <c r="G508" s="51">
        <v>0.1</v>
      </c>
      <c r="H508" s="51">
        <v>0</v>
      </c>
      <c r="I508" s="51">
        <v>15.5</v>
      </c>
      <c r="J508" s="51">
        <v>62</v>
      </c>
      <c r="K508" s="52"/>
      <c r="L508" s="51">
        <v>3</v>
      </c>
    </row>
    <row r="509" spans="1:12" ht="15" x14ac:dyDescent="0.25">
      <c r="A509" s="25"/>
      <c r="B509" s="16"/>
      <c r="C509" s="11"/>
      <c r="D509" s="7" t="s">
        <v>32</v>
      </c>
      <c r="E509" s="50" t="s">
        <v>47</v>
      </c>
      <c r="F509" s="51">
        <v>20</v>
      </c>
      <c r="G509" s="51">
        <v>0.4</v>
      </c>
      <c r="H509" s="51">
        <v>0.2</v>
      </c>
      <c r="I509" s="51">
        <v>8.8000000000000007</v>
      </c>
      <c r="J509" s="51">
        <v>39</v>
      </c>
      <c r="K509" s="52"/>
      <c r="L509" s="51">
        <v>1.68</v>
      </c>
    </row>
    <row r="510" spans="1:12" ht="15" x14ac:dyDescent="0.25">
      <c r="A510" s="25"/>
      <c r="B510" s="16"/>
      <c r="C510" s="11"/>
      <c r="D510" s="7" t="s">
        <v>33</v>
      </c>
      <c r="E510" s="50" t="s">
        <v>55</v>
      </c>
      <c r="F510" s="51">
        <v>20</v>
      </c>
      <c r="G510" s="51">
        <v>0.5</v>
      </c>
      <c r="H510" s="51">
        <v>0.3</v>
      </c>
      <c r="I510" s="51">
        <v>7.6</v>
      </c>
      <c r="J510" s="51">
        <v>34</v>
      </c>
      <c r="K510" s="52"/>
      <c r="L510" s="51">
        <v>1.53</v>
      </c>
    </row>
    <row r="511" spans="1:12" ht="15" x14ac:dyDescent="0.25">
      <c r="A511" s="25"/>
      <c r="B511" s="16"/>
      <c r="C511" s="11"/>
      <c r="D511" s="12" t="s">
        <v>38</v>
      </c>
      <c r="E511" s="50" t="s">
        <v>79</v>
      </c>
      <c r="F511" s="51">
        <v>125</v>
      </c>
      <c r="G511" s="51">
        <v>7.7</v>
      </c>
      <c r="H511" s="51">
        <v>8.6999999999999993</v>
      </c>
      <c r="I511" s="51">
        <v>9.1999999999999993</v>
      </c>
      <c r="J511" s="51">
        <v>146</v>
      </c>
      <c r="K511" s="52"/>
      <c r="L511" s="51">
        <v>19</v>
      </c>
    </row>
    <row r="512" spans="1:12" ht="15" x14ac:dyDescent="0.25">
      <c r="A512" s="25"/>
      <c r="B512" s="16"/>
      <c r="C512" s="11"/>
      <c r="D512" s="6"/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6"/>
      <c r="B513" s="18"/>
      <c r="C513" s="8"/>
      <c r="D513" s="19" t="s">
        <v>39</v>
      </c>
      <c r="E513" s="9"/>
      <c r="F513" s="21">
        <f>SUM(F506:F512)</f>
        <v>595</v>
      </c>
      <c r="G513" s="21">
        <f t="shared" ref="G513" si="298">SUM(G506:G512)</f>
        <v>17.400000000000002</v>
      </c>
      <c r="H513" s="21">
        <f t="shared" ref="H513" si="299">SUM(H506:H512)</f>
        <v>25.9</v>
      </c>
      <c r="I513" s="21">
        <f t="shared" ref="I513" si="300">SUM(I506:I512)</f>
        <v>78</v>
      </c>
      <c r="J513" s="21">
        <f t="shared" ref="J513:L513" si="301">SUM(J506:J512)</f>
        <v>614</v>
      </c>
      <c r="K513" s="27"/>
      <c r="L513" s="21">
        <f t="shared" si="301"/>
        <v>64.67</v>
      </c>
    </row>
    <row r="514" spans="1:12" ht="15" x14ac:dyDescent="0.25">
      <c r="A514" s="28">
        <f>A506</f>
        <v>2</v>
      </c>
      <c r="B514" s="14">
        <f>B506</f>
        <v>6</v>
      </c>
      <c r="C514" s="10" t="s">
        <v>25</v>
      </c>
      <c r="D514" s="12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SUM(F514:F516)</f>
        <v>0</v>
      </c>
      <c r="G517" s="21">
        <f t="shared" ref="G517" si="302">SUM(G514:G516)</f>
        <v>0</v>
      </c>
      <c r="H517" s="21">
        <f t="shared" ref="H517" si="303">SUM(H514:H516)</f>
        <v>0</v>
      </c>
      <c r="I517" s="21">
        <f t="shared" ref="I517" si="304">SUM(I514:I516)</f>
        <v>0</v>
      </c>
      <c r="J517" s="21">
        <f t="shared" ref="J517:L517" si="305">SUM(J514:J516)</f>
        <v>0</v>
      </c>
      <c r="K517" s="27"/>
      <c r="L517" s="21">
        <f t="shared" si="305"/>
        <v>0</v>
      </c>
    </row>
    <row r="518" spans="1:12" ht="15" x14ac:dyDescent="0.25">
      <c r="A518" s="28">
        <f>A506</f>
        <v>2</v>
      </c>
      <c r="B518" s="14">
        <f>B506</f>
        <v>6</v>
      </c>
      <c r="C518" s="10" t="s">
        <v>26</v>
      </c>
      <c r="D518" s="7" t="s">
        <v>27</v>
      </c>
      <c r="E518" s="50" t="s">
        <v>88</v>
      </c>
      <c r="F518" s="51">
        <v>100</v>
      </c>
      <c r="G518" s="51">
        <v>2.1</v>
      </c>
      <c r="H518" s="51">
        <v>5.0999999999999996</v>
      </c>
      <c r="I518" s="51">
        <v>9.8000000000000007</v>
      </c>
      <c r="J518" s="51">
        <v>94</v>
      </c>
      <c r="K518" s="52"/>
      <c r="L518" s="51">
        <v>29.8</v>
      </c>
    </row>
    <row r="519" spans="1:12" ht="15" x14ac:dyDescent="0.25">
      <c r="A519" s="25"/>
      <c r="B519" s="16"/>
      <c r="C519" s="11"/>
      <c r="D519" s="7" t="s">
        <v>28</v>
      </c>
      <c r="E519" s="50" t="s">
        <v>124</v>
      </c>
      <c r="F519" s="51">
        <v>260</v>
      </c>
      <c r="G519" s="51">
        <v>8.6999999999999993</v>
      </c>
      <c r="H519" s="51">
        <v>5.5</v>
      </c>
      <c r="I519" s="51">
        <v>15.5</v>
      </c>
      <c r="J519" s="51">
        <v>146</v>
      </c>
      <c r="K519" s="52"/>
      <c r="L519" s="51">
        <v>32.56</v>
      </c>
    </row>
    <row r="520" spans="1:12" ht="15" x14ac:dyDescent="0.25">
      <c r="A520" s="25"/>
      <c r="B520" s="16"/>
      <c r="C520" s="11"/>
      <c r="D520" s="7" t="s">
        <v>29</v>
      </c>
      <c r="E520" s="50" t="s">
        <v>125</v>
      </c>
      <c r="F520" s="51">
        <v>100</v>
      </c>
      <c r="G520" s="51">
        <v>17.899999999999999</v>
      </c>
      <c r="H520" s="51">
        <v>13.4</v>
      </c>
      <c r="I520" s="51">
        <v>14</v>
      </c>
      <c r="J520" s="51">
        <v>248</v>
      </c>
      <c r="K520" s="52"/>
      <c r="L520" s="51">
        <v>49.33</v>
      </c>
    </row>
    <row r="521" spans="1:12" ht="15" x14ac:dyDescent="0.25">
      <c r="A521" s="25"/>
      <c r="B521" s="16"/>
      <c r="C521" s="11"/>
      <c r="D521" s="7" t="s">
        <v>30</v>
      </c>
      <c r="E521" s="50" t="s">
        <v>126</v>
      </c>
      <c r="F521" s="51">
        <v>200</v>
      </c>
      <c r="G521" s="51">
        <v>5.7</v>
      </c>
      <c r="H521" s="51">
        <v>4.2</v>
      </c>
      <c r="I521" s="51">
        <v>23</v>
      </c>
      <c r="J521" s="51">
        <v>153</v>
      </c>
      <c r="K521" s="52"/>
      <c r="L521" s="51">
        <v>25.1</v>
      </c>
    </row>
    <row r="522" spans="1:12" ht="15" x14ac:dyDescent="0.25">
      <c r="A522" s="25"/>
      <c r="B522" s="16"/>
      <c r="C522" s="11"/>
      <c r="D522" s="7" t="s">
        <v>31</v>
      </c>
      <c r="E522" s="50" t="s">
        <v>84</v>
      </c>
      <c r="F522" s="51">
        <v>200</v>
      </c>
      <c r="G522" s="51">
        <v>0.9</v>
      </c>
      <c r="H522" s="51">
        <v>0</v>
      </c>
      <c r="I522" s="51">
        <v>27</v>
      </c>
      <c r="J522" s="51">
        <v>112</v>
      </c>
      <c r="K522" s="52"/>
      <c r="L522" s="51">
        <v>3.53</v>
      </c>
    </row>
    <row r="523" spans="1:12" ht="15" x14ac:dyDescent="0.25">
      <c r="A523" s="25"/>
      <c r="B523" s="16"/>
      <c r="C523" s="11"/>
      <c r="D523" s="7" t="s">
        <v>32</v>
      </c>
      <c r="E523" s="50" t="s">
        <v>47</v>
      </c>
      <c r="F523" s="51">
        <v>60</v>
      </c>
      <c r="G523" s="51">
        <v>1.2</v>
      </c>
      <c r="H523" s="51">
        <v>0.6</v>
      </c>
      <c r="I523" s="51">
        <v>26.4</v>
      </c>
      <c r="J523" s="51">
        <v>116</v>
      </c>
      <c r="K523" s="52"/>
      <c r="L523" s="51">
        <v>5.04</v>
      </c>
    </row>
    <row r="524" spans="1:12" ht="15" x14ac:dyDescent="0.25">
      <c r="A524" s="25"/>
      <c r="B524" s="16"/>
      <c r="C524" s="11"/>
      <c r="D524" s="7" t="s">
        <v>33</v>
      </c>
      <c r="E524" s="50" t="s">
        <v>55</v>
      </c>
      <c r="F524" s="51">
        <v>60</v>
      </c>
      <c r="G524" s="51">
        <v>1.4</v>
      </c>
      <c r="H524" s="51">
        <v>0.8</v>
      </c>
      <c r="I524" s="51">
        <v>22.7</v>
      </c>
      <c r="J524" s="51">
        <v>103</v>
      </c>
      <c r="K524" s="52"/>
      <c r="L524" s="51">
        <v>4.5999999999999996</v>
      </c>
    </row>
    <row r="525" spans="1:12" ht="15" x14ac:dyDescent="0.25">
      <c r="A525" s="25"/>
      <c r="B525" s="16"/>
      <c r="C525" s="11"/>
      <c r="D525" s="6"/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6"/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6"/>
      <c r="B527" s="18"/>
      <c r="C527" s="8"/>
      <c r="D527" s="19" t="s">
        <v>39</v>
      </c>
      <c r="E527" s="9"/>
      <c r="F527" s="21">
        <f>SUM(F518:F526)</f>
        <v>980</v>
      </c>
      <c r="G527" s="21">
        <f t="shared" ref="G527" si="306">SUM(G518:G526)</f>
        <v>37.9</v>
      </c>
      <c r="H527" s="21">
        <f t="shared" ref="H527" si="307">SUM(H518:H526)</f>
        <v>29.6</v>
      </c>
      <c r="I527" s="21">
        <f t="shared" ref="I527" si="308">SUM(I518:I526)</f>
        <v>138.39999999999998</v>
      </c>
      <c r="J527" s="21">
        <f t="shared" ref="J527:L527" si="309">SUM(J518:J526)</f>
        <v>972</v>
      </c>
      <c r="K527" s="27"/>
      <c r="L527" s="21">
        <f t="shared" si="309"/>
        <v>149.95999999999998</v>
      </c>
    </row>
    <row r="528" spans="1:12" ht="15" x14ac:dyDescent="0.25">
      <c r="A528" s="28">
        <f>A506</f>
        <v>2</v>
      </c>
      <c r="B528" s="14">
        <f>B506</f>
        <v>6</v>
      </c>
      <c r="C528" s="10" t="s">
        <v>34</v>
      </c>
      <c r="D528" s="12" t="s">
        <v>35</v>
      </c>
      <c r="E528" s="50" t="s">
        <v>56</v>
      </c>
      <c r="F528" s="51">
        <v>75</v>
      </c>
      <c r="G528" s="51">
        <v>6.2</v>
      </c>
      <c r="H528" s="51">
        <v>12.2</v>
      </c>
      <c r="I528" s="51">
        <v>34.799999999999997</v>
      </c>
      <c r="J528" s="51">
        <v>273</v>
      </c>
      <c r="K528" s="52"/>
      <c r="L528" s="51">
        <v>31.73</v>
      </c>
    </row>
    <row r="529" spans="1:12" ht="15" x14ac:dyDescent="0.25">
      <c r="A529" s="25"/>
      <c r="B529" s="16"/>
      <c r="C529" s="11"/>
      <c r="D529" s="12" t="s">
        <v>31</v>
      </c>
      <c r="E529" s="50" t="s">
        <v>68</v>
      </c>
      <c r="F529" s="51">
        <v>200</v>
      </c>
      <c r="G529" s="51">
        <v>0.1</v>
      </c>
      <c r="H529" s="51">
        <v>0</v>
      </c>
      <c r="I529" s="51">
        <v>12.6</v>
      </c>
      <c r="J529" s="51">
        <v>51</v>
      </c>
      <c r="K529" s="52"/>
      <c r="L529" s="51">
        <v>1.64</v>
      </c>
    </row>
    <row r="530" spans="1:12" ht="15" x14ac:dyDescent="0.25">
      <c r="A530" s="25"/>
      <c r="B530" s="16"/>
      <c r="C530" s="11"/>
      <c r="D530" s="6" t="s">
        <v>24</v>
      </c>
      <c r="E530" s="50" t="s">
        <v>101</v>
      </c>
      <c r="F530" s="51">
        <v>100</v>
      </c>
      <c r="G530" s="51">
        <v>1.4</v>
      </c>
      <c r="H530" s="51">
        <v>0.3</v>
      </c>
      <c r="I530" s="51">
        <v>14</v>
      </c>
      <c r="J530" s="51">
        <v>64</v>
      </c>
      <c r="K530" s="52"/>
      <c r="L530" s="51">
        <v>27</v>
      </c>
    </row>
    <row r="531" spans="1:12" ht="15" x14ac:dyDescent="0.25">
      <c r="A531" s="25"/>
      <c r="B531" s="16"/>
      <c r="C531" s="11"/>
      <c r="D531" s="6"/>
      <c r="E531" s="50"/>
      <c r="F531" s="51"/>
      <c r="G531" s="51"/>
      <c r="H531" s="51"/>
      <c r="I531" s="51"/>
      <c r="J531" s="51"/>
      <c r="K531" s="52"/>
      <c r="L531" s="51"/>
    </row>
    <row r="532" spans="1:12" ht="15" x14ac:dyDescent="0.25">
      <c r="A532" s="26"/>
      <c r="B532" s="18"/>
      <c r="C532" s="8"/>
      <c r="D532" s="19" t="s">
        <v>39</v>
      </c>
      <c r="E532" s="9"/>
      <c r="F532" s="21">
        <f>SUM(F528:F531)</f>
        <v>375</v>
      </c>
      <c r="G532" s="21">
        <f t="shared" ref="G532" si="310">SUM(G528:G531)</f>
        <v>7.6999999999999993</v>
      </c>
      <c r="H532" s="21">
        <f t="shared" ref="H532" si="311">SUM(H528:H531)</f>
        <v>12.5</v>
      </c>
      <c r="I532" s="21">
        <f t="shared" ref="I532" si="312">SUM(I528:I531)</f>
        <v>61.4</v>
      </c>
      <c r="J532" s="21">
        <f t="shared" ref="J532:L532" si="313">SUM(J528:J531)</f>
        <v>388</v>
      </c>
      <c r="K532" s="27"/>
      <c r="L532" s="21">
        <f t="shared" si="313"/>
        <v>60.37</v>
      </c>
    </row>
    <row r="533" spans="1:12" ht="15" x14ac:dyDescent="0.25">
      <c r="A533" s="28">
        <f>A506</f>
        <v>2</v>
      </c>
      <c r="B533" s="14">
        <f>B506</f>
        <v>6</v>
      </c>
      <c r="C533" s="10" t="s">
        <v>36</v>
      </c>
      <c r="D533" s="7" t="s">
        <v>21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7" t="s">
        <v>30</v>
      </c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7" t="s">
        <v>31</v>
      </c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5"/>
      <c r="B536" s="16"/>
      <c r="C536" s="11"/>
      <c r="D536" s="7" t="s">
        <v>23</v>
      </c>
      <c r="E536" s="50"/>
      <c r="F536" s="51"/>
      <c r="G536" s="51"/>
      <c r="H536" s="51"/>
      <c r="I536" s="51"/>
      <c r="J536" s="51"/>
      <c r="K536" s="52"/>
      <c r="L536" s="51"/>
    </row>
    <row r="537" spans="1:12" ht="15" x14ac:dyDescent="0.25">
      <c r="A537" s="25"/>
      <c r="B537" s="16"/>
      <c r="C537" s="11"/>
      <c r="D537" s="6"/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6"/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6"/>
      <c r="B539" s="18"/>
      <c r="C539" s="8"/>
      <c r="D539" s="19" t="s">
        <v>39</v>
      </c>
      <c r="E539" s="9"/>
      <c r="F539" s="21">
        <f>SUM(F533:F538)</f>
        <v>0</v>
      </c>
      <c r="G539" s="21">
        <f t="shared" ref="G539" si="314">SUM(G533:G538)</f>
        <v>0</v>
      </c>
      <c r="H539" s="21">
        <f t="shared" ref="H539" si="315">SUM(H533:H538)</f>
        <v>0</v>
      </c>
      <c r="I539" s="21">
        <f t="shared" ref="I539" si="316">SUM(I533:I538)</f>
        <v>0</v>
      </c>
      <c r="J539" s="21">
        <f t="shared" ref="J539:L539" si="317">SUM(J533:J538)</f>
        <v>0</v>
      </c>
      <c r="K539" s="27"/>
      <c r="L539" s="21">
        <f t="shared" si="317"/>
        <v>0</v>
      </c>
    </row>
    <row r="540" spans="1:12" ht="15" x14ac:dyDescent="0.25">
      <c r="A540" s="28">
        <f>A506</f>
        <v>2</v>
      </c>
      <c r="B540" s="14">
        <f>B506</f>
        <v>6</v>
      </c>
      <c r="C540" s="10" t="s">
        <v>37</v>
      </c>
      <c r="D540" s="12" t="s">
        <v>38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12" t="s">
        <v>35</v>
      </c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12" t="s">
        <v>31</v>
      </c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5"/>
      <c r="B543" s="16"/>
      <c r="C543" s="11"/>
      <c r="D543" s="12" t="s">
        <v>24</v>
      </c>
      <c r="E543" s="50"/>
      <c r="F543" s="51"/>
      <c r="G543" s="51"/>
      <c r="H543" s="51"/>
      <c r="I543" s="51"/>
      <c r="J543" s="51"/>
      <c r="K543" s="52"/>
      <c r="L543" s="51"/>
    </row>
    <row r="544" spans="1:12" ht="15" x14ac:dyDescent="0.25">
      <c r="A544" s="25"/>
      <c r="B544" s="16"/>
      <c r="C544" s="11"/>
      <c r="D544" s="6"/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6"/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6"/>
      <c r="B546" s="18"/>
      <c r="C546" s="8"/>
      <c r="D546" s="20" t="s">
        <v>39</v>
      </c>
      <c r="E546" s="9"/>
      <c r="F546" s="21">
        <f>SUM(F540:F545)</f>
        <v>0</v>
      </c>
      <c r="G546" s="21">
        <f t="shared" ref="G546" si="318">SUM(G540:G545)</f>
        <v>0</v>
      </c>
      <c r="H546" s="21">
        <f t="shared" ref="H546" si="319">SUM(H540:H545)</f>
        <v>0</v>
      </c>
      <c r="I546" s="21">
        <f t="shared" ref="I546" si="320">SUM(I540:I545)</f>
        <v>0</v>
      </c>
      <c r="J546" s="21">
        <f t="shared" ref="J546:L546" si="321">SUM(J540:J545)</f>
        <v>0</v>
      </c>
      <c r="K546" s="27"/>
      <c r="L546" s="21">
        <f t="shared" si="321"/>
        <v>0</v>
      </c>
    </row>
    <row r="547" spans="1:12" ht="15.75" customHeight="1" x14ac:dyDescent="0.2">
      <c r="A547" s="31">
        <f>A506</f>
        <v>2</v>
      </c>
      <c r="B547" s="32">
        <f>B506</f>
        <v>6</v>
      </c>
      <c r="C547" s="59" t="s">
        <v>4</v>
      </c>
      <c r="D547" s="60"/>
      <c r="E547" s="33"/>
      <c r="F547" s="34">
        <f>F513+F517+F527+F532+F539+F546</f>
        <v>1950</v>
      </c>
      <c r="G547" s="34">
        <f t="shared" ref="G547" si="322">G513+G517+G527+G532+G539+G546</f>
        <v>63</v>
      </c>
      <c r="H547" s="34">
        <f t="shared" ref="H547" si="323">H513+H517+H527+H532+H539+H546</f>
        <v>68</v>
      </c>
      <c r="I547" s="34">
        <f t="shared" ref="I547" si="324">I513+I517+I527+I532+I539+I546</f>
        <v>277.79999999999995</v>
      </c>
      <c r="J547" s="34">
        <f t="shared" ref="J547" si="325">J513+J517+J527+J532+J539+J546</f>
        <v>1974</v>
      </c>
      <c r="K547" s="35"/>
      <c r="L547" s="34">
        <f t="shared" ref="L547" si="326">L513+L517+L527+L532+L539+L546</f>
        <v>275</v>
      </c>
    </row>
    <row r="548" spans="1:12" ht="15" x14ac:dyDescent="0.25">
      <c r="A548" s="22">
        <v>2</v>
      </c>
      <c r="B548" s="23">
        <v>7</v>
      </c>
      <c r="C548" s="24" t="s">
        <v>20</v>
      </c>
      <c r="D548" s="5" t="s">
        <v>21</v>
      </c>
      <c r="E548" s="47" t="s">
        <v>128</v>
      </c>
      <c r="F548" s="48">
        <v>200</v>
      </c>
      <c r="G548" s="48">
        <v>16.5</v>
      </c>
      <c r="H548" s="48">
        <v>13.5</v>
      </c>
      <c r="I548" s="48">
        <v>36.799999999999997</v>
      </c>
      <c r="J548" s="48">
        <v>335</v>
      </c>
      <c r="K548" s="49"/>
      <c r="L548" s="48">
        <v>80.69</v>
      </c>
    </row>
    <row r="549" spans="1:12" ht="15" x14ac:dyDescent="0.25">
      <c r="A549" s="25"/>
      <c r="B549" s="16"/>
      <c r="C549" s="11"/>
      <c r="D549" s="6" t="s">
        <v>59</v>
      </c>
      <c r="E549" s="50" t="s">
        <v>127</v>
      </c>
      <c r="F549" s="51">
        <v>40</v>
      </c>
      <c r="G549" s="51">
        <v>6.5</v>
      </c>
      <c r="H549" s="51">
        <v>10.1</v>
      </c>
      <c r="I549" s="51">
        <v>14.7</v>
      </c>
      <c r="J549" s="51">
        <v>176</v>
      </c>
      <c r="K549" s="52"/>
      <c r="L549" s="51">
        <v>22.17</v>
      </c>
    </row>
    <row r="550" spans="1:12" ht="15" x14ac:dyDescent="0.25">
      <c r="A550" s="25"/>
      <c r="B550" s="16"/>
      <c r="C550" s="11"/>
      <c r="D550" s="7" t="s">
        <v>22</v>
      </c>
      <c r="E550" s="50" t="s">
        <v>68</v>
      </c>
      <c r="F550" s="51">
        <v>200</v>
      </c>
      <c r="G550" s="51">
        <v>0.1</v>
      </c>
      <c r="H550" s="51">
        <v>0</v>
      </c>
      <c r="I550" s="51">
        <v>12.6</v>
      </c>
      <c r="J550" s="51">
        <v>51</v>
      </c>
      <c r="K550" s="52"/>
      <c r="L550" s="51">
        <v>1.64</v>
      </c>
    </row>
    <row r="551" spans="1:12" ht="15" x14ac:dyDescent="0.25">
      <c r="A551" s="25"/>
      <c r="B551" s="16"/>
      <c r="C551" s="11"/>
      <c r="D551" s="7" t="s">
        <v>33</v>
      </c>
      <c r="E551" s="50" t="s">
        <v>55</v>
      </c>
      <c r="F551" s="51">
        <v>40</v>
      </c>
      <c r="G551" s="51">
        <v>0.9</v>
      </c>
      <c r="H551" s="51">
        <v>0.5</v>
      </c>
      <c r="I551" s="51">
        <v>15.1</v>
      </c>
      <c r="J551" s="51">
        <v>69</v>
      </c>
      <c r="K551" s="52"/>
      <c r="L551" s="51">
        <v>3.06</v>
      </c>
    </row>
    <row r="552" spans="1:12" ht="15" x14ac:dyDescent="0.25">
      <c r="A552" s="25"/>
      <c r="B552" s="16"/>
      <c r="C552" s="11"/>
      <c r="D552" s="7"/>
      <c r="E552" s="50"/>
      <c r="F552" s="51"/>
      <c r="G552" s="51"/>
      <c r="H552" s="51"/>
      <c r="I552" s="51"/>
      <c r="J552" s="51"/>
      <c r="K552" s="52"/>
      <c r="L552" s="51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6"/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6"/>
      <c r="B555" s="18"/>
      <c r="C555" s="8"/>
      <c r="D555" s="19" t="s">
        <v>39</v>
      </c>
      <c r="E555" s="9"/>
      <c r="F555" s="21">
        <f>SUM(F548:F554)</f>
        <v>480</v>
      </c>
      <c r="G555" s="21">
        <f t="shared" ref="G555" si="327">SUM(G548:G554)</f>
        <v>24</v>
      </c>
      <c r="H555" s="21">
        <f t="shared" ref="H555" si="328">SUM(H548:H554)</f>
        <v>24.1</v>
      </c>
      <c r="I555" s="21">
        <f t="shared" ref="I555" si="329">SUM(I548:I554)</f>
        <v>79.199999999999989</v>
      </c>
      <c r="J555" s="21">
        <f t="shared" ref="J555:L555" si="330">SUM(J548:J554)</f>
        <v>631</v>
      </c>
      <c r="K555" s="27"/>
      <c r="L555" s="21">
        <f t="shared" si="330"/>
        <v>107.56</v>
      </c>
    </row>
    <row r="556" spans="1:12" ht="15" x14ac:dyDescent="0.25">
      <c r="A556" s="28">
        <f>A548</f>
        <v>2</v>
      </c>
      <c r="B556" s="14">
        <f>B548</f>
        <v>7</v>
      </c>
      <c r="C556" s="10" t="s">
        <v>25</v>
      </c>
      <c r="D556" s="12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SUM(F556:F558)</f>
        <v>0</v>
      </c>
      <c r="G559" s="21">
        <f t="shared" ref="G559" si="331">SUM(G556:G558)</f>
        <v>0</v>
      </c>
      <c r="H559" s="21">
        <f t="shared" ref="H559" si="332">SUM(H556:H558)</f>
        <v>0</v>
      </c>
      <c r="I559" s="21">
        <f t="shared" ref="I559" si="333">SUM(I556:I558)</f>
        <v>0</v>
      </c>
      <c r="J559" s="21">
        <f t="shared" ref="J559:L559" si="334">SUM(J556:J558)</f>
        <v>0</v>
      </c>
      <c r="K559" s="27"/>
      <c r="L559" s="21">
        <f t="shared" si="334"/>
        <v>0</v>
      </c>
    </row>
    <row r="560" spans="1:12" ht="15" x14ac:dyDescent="0.25">
      <c r="A560" s="28">
        <f>A548</f>
        <v>2</v>
      </c>
      <c r="B560" s="14">
        <f>B548</f>
        <v>7</v>
      </c>
      <c r="C560" s="10" t="s">
        <v>26</v>
      </c>
      <c r="D560" s="7" t="s">
        <v>27</v>
      </c>
      <c r="E560" s="50" t="s">
        <v>71</v>
      </c>
      <c r="F560" s="51">
        <v>100</v>
      </c>
      <c r="G560" s="51">
        <v>0.9</v>
      </c>
      <c r="H560" s="51">
        <v>5.0999999999999996</v>
      </c>
      <c r="I560" s="51">
        <v>1.2</v>
      </c>
      <c r="J560" s="51">
        <v>54</v>
      </c>
      <c r="K560" s="52"/>
      <c r="L560" s="51">
        <v>18.739999999999998</v>
      </c>
    </row>
    <row r="561" spans="1:12" ht="15" x14ac:dyDescent="0.25">
      <c r="A561" s="25"/>
      <c r="B561" s="16"/>
      <c r="C561" s="11"/>
      <c r="D561" s="7" t="s">
        <v>28</v>
      </c>
      <c r="E561" s="50" t="s">
        <v>129</v>
      </c>
      <c r="F561" s="51">
        <v>270</v>
      </c>
      <c r="G561" s="51">
        <v>4.2</v>
      </c>
      <c r="H561" s="51">
        <v>5.3</v>
      </c>
      <c r="I561" s="51">
        <v>17.5</v>
      </c>
      <c r="J561" s="51">
        <v>135</v>
      </c>
      <c r="K561" s="52"/>
      <c r="L561" s="51">
        <v>23.21</v>
      </c>
    </row>
    <row r="562" spans="1:12" ht="15" x14ac:dyDescent="0.25">
      <c r="A562" s="25"/>
      <c r="B562" s="16"/>
      <c r="C562" s="11"/>
      <c r="D562" s="7" t="s">
        <v>29</v>
      </c>
      <c r="E562" s="50" t="s">
        <v>73</v>
      </c>
      <c r="F562" s="51">
        <v>90</v>
      </c>
      <c r="G562" s="51">
        <v>21.8</v>
      </c>
      <c r="H562" s="51">
        <v>13.1</v>
      </c>
      <c r="I562" s="51">
        <v>0.6</v>
      </c>
      <c r="J562" s="51">
        <v>208</v>
      </c>
      <c r="K562" s="52"/>
      <c r="L562" s="51">
        <v>35.1</v>
      </c>
    </row>
    <row r="563" spans="1:12" ht="15" x14ac:dyDescent="0.25">
      <c r="A563" s="25"/>
      <c r="B563" s="16"/>
      <c r="C563" s="11"/>
      <c r="D563" s="7" t="s">
        <v>30</v>
      </c>
      <c r="E563" s="50" t="s">
        <v>130</v>
      </c>
      <c r="F563" s="51">
        <v>180</v>
      </c>
      <c r="G563" s="51">
        <v>4.4000000000000004</v>
      </c>
      <c r="H563" s="51">
        <v>4.2</v>
      </c>
      <c r="I563" s="51">
        <v>44.5</v>
      </c>
      <c r="J563" s="51">
        <v>233</v>
      </c>
      <c r="K563" s="52"/>
      <c r="L563" s="51">
        <v>15.43</v>
      </c>
    </row>
    <row r="564" spans="1:12" ht="15" x14ac:dyDescent="0.25">
      <c r="A564" s="25"/>
      <c r="B564" s="16"/>
      <c r="C564" s="11"/>
      <c r="D564" s="7" t="s">
        <v>31</v>
      </c>
      <c r="E564" s="50" t="s">
        <v>54</v>
      </c>
      <c r="F564" s="51">
        <v>200</v>
      </c>
      <c r="G564" s="51">
        <v>0.5</v>
      </c>
      <c r="H564" s="51">
        <v>0</v>
      </c>
      <c r="I564" s="51">
        <v>34</v>
      </c>
      <c r="J564" s="51">
        <v>138</v>
      </c>
      <c r="K564" s="52"/>
      <c r="L564" s="51">
        <v>29</v>
      </c>
    </row>
    <row r="565" spans="1:12" ht="15" x14ac:dyDescent="0.25">
      <c r="A565" s="25"/>
      <c r="B565" s="16"/>
      <c r="C565" s="11"/>
      <c r="D565" s="7" t="s">
        <v>32</v>
      </c>
      <c r="E565" s="50" t="s">
        <v>47</v>
      </c>
      <c r="F565" s="51">
        <v>40</v>
      </c>
      <c r="G565" s="51">
        <v>0.8</v>
      </c>
      <c r="H565" s="51">
        <v>0.4</v>
      </c>
      <c r="I565" s="51">
        <v>17.600000000000001</v>
      </c>
      <c r="J565" s="51">
        <v>77</v>
      </c>
      <c r="K565" s="52"/>
      <c r="L565" s="51">
        <v>3.36</v>
      </c>
    </row>
    <row r="566" spans="1:12" ht="15" x14ac:dyDescent="0.25">
      <c r="A566" s="25"/>
      <c r="B566" s="16"/>
      <c r="C566" s="11"/>
      <c r="D566" s="7" t="s">
        <v>33</v>
      </c>
      <c r="E566" s="50" t="s">
        <v>55</v>
      </c>
      <c r="F566" s="51">
        <v>60</v>
      </c>
      <c r="G566" s="51">
        <v>1.4</v>
      </c>
      <c r="H566" s="51">
        <v>0.8</v>
      </c>
      <c r="I566" s="51">
        <v>22.7</v>
      </c>
      <c r="J566" s="51">
        <v>103</v>
      </c>
      <c r="K566" s="52"/>
      <c r="L566" s="51">
        <v>4.5999999999999996</v>
      </c>
    </row>
    <row r="567" spans="1:12" ht="15" x14ac:dyDescent="0.25">
      <c r="A567" s="25"/>
      <c r="B567" s="16"/>
      <c r="C567" s="11"/>
      <c r="D567" s="6"/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6"/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6"/>
      <c r="B569" s="18"/>
      <c r="C569" s="8"/>
      <c r="D569" s="19" t="s">
        <v>39</v>
      </c>
      <c r="E569" s="9"/>
      <c r="F569" s="21">
        <f>SUM(F560:F568)</f>
        <v>940</v>
      </c>
      <c r="G569" s="21">
        <f t="shared" ref="G569" si="335">SUM(G560:G568)</f>
        <v>34</v>
      </c>
      <c r="H569" s="21">
        <f t="shared" ref="H569" si="336">SUM(H560:H568)</f>
        <v>28.9</v>
      </c>
      <c r="I569" s="21">
        <f t="shared" ref="I569" si="337">SUM(I560:I568)</f>
        <v>138.1</v>
      </c>
      <c r="J569" s="21">
        <f t="shared" ref="J569:L569" si="338">SUM(J560:J568)</f>
        <v>948</v>
      </c>
      <c r="K569" s="27"/>
      <c r="L569" s="21">
        <f t="shared" si="338"/>
        <v>129.44000000000003</v>
      </c>
    </row>
    <row r="570" spans="1:12" ht="15" x14ac:dyDescent="0.25">
      <c r="A570" s="28">
        <f>A548</f>
        <v>2</v>
      </c>
      <c r="B570" s="14">
        <f>B548</f>
        <v>7</v>
      </c>
      <c r="C570" s="10" t="s">
        <v>34</v>
      </c>
      <c r="D570" s="12" t="s">
        <v>31</v>
      </c>
      <c r="E570" s="50" t="s">
        <v>76</v>
      </c>
      <c r="F570" s="51">
        <v>200</v>
      </c>
      <c r="G570" s="51">
        <v>5.2</v>
      </c>
      <c r="H570" s="51">
        <v>6.4</v>
      </c>
      <c r="I570" s="51">
        <v>9</v>
      </c>
      <c r="J570" s="51">
        <v>114</v>
      </c>
      <c r="K570" s="52"/>
      <c r="L570" s="51">
        <v>28</v>
      </c>
    </row>
    <row r="571" spans="1:12" ht="15" x14ac:dyDescent="0.25">
      <c r="A571" s="25"/>
      <c r="B571" s="16"/>
      <c r="C571" s="11"/>
      <c r="D571" s="12" t="s">
        <v>24</v>
      </c>
      <c r="E571" s="50" t="s">
        <v>50</v>
      </c>
      <c r="F571" s="51">
        <v>100</v>
      </c>
      <c r="G571" s="51">
        <v>1.4</v>
      </c>
      <c r="H571" s="51">
        <v>0.3</v>
      </c>
      <c r="I571" s="51">
        <v>14</v>
      </c>
      <c r="J571" s="51">
        <v>64</v>
      </c>
      <c r="K571" s="52"/>
      <c r="L571" s="51">
        <v>10</v>
      </c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5"/>
      <c r="B573" s="16"/>
      <c r="C573" s="11"/>
      <c r="D573" s="6"/>
      <c r="E573" s="50"/>
      <c r="F573" s="51"/>
      <c r="G573" s="51"/>
      <c r="H573" s="51"/>
      <c r="I573" s="51"/>
      <c r="J573" s="51"/>
      <c r="K573" s="52"/>
      <c r="L573" s="51"/>
    </row>
    <row r="574" spans="1:12" ht="15" x14ac:dyDescent="0.25">
      <c r="A574" s="26"/>
      <c r="B574" s="18"/>
      <c r="C574" s="8"/>
      <c r="D574" s="19" t="s">
        <v>39</v>
      </c>
      <c r="E574" s="9"/>
      <c r="F574" s="21">
        <f>SUM(F570:F573)</f>
        <v>300</v>
      </c>
      <c r="G574" s="21">
        <f t="shared" ref="G574" si="339">SUM(G570:G573)</f>
        <v>6.6</v>
      </c>
      <c r="H574" s="21">
        <f t="shared" ref="H574" si="340">SUM(H570:H573)</f>
        <v>6.7</v>
      </c>
      <c r="I574" s="21">
        <f t="shared" ref="I574" si="341">SUM(I570:I573)</f>
        <v>23</v>
      </c>
      <c r="J574" s="21">
        <f t="shared" ref="J574:L574" si="342">SUM(J570:J573)</f>
        <v>178</v>
      </c>
      <c r="K574" s="27"/>
      <c r="L574" s="21">
        <f t="shared" si="342"/>
        <v>38</v>
      </c>
    </row>
    <row r="575" spans="1:12" ht="15" x14ac:dyDescent="0.25">
      <c r="A575" s="28">
        <f>A548</f>
        <v>2</v>
      </c>
      <c r="B575" s="14">
        <f>B548</f>
        <v>7</v>
      </c>
      <c r="C575" s="10" t="s">
        <v>36</v>
      </c>
      <c r="D575" s="7" t="s">
        <v>21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7" t="s">
        <v>30</v>
      </c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7" t="s">
        <v>31</v>
      </c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5"/>
      <c r="B578" s="16"/>
      <c r="C578" s="11"/>
      <c r="D578" s="7" t="s">
        <v>23</v>
      </c>
      <c r="E578" s="50"/>
      <c r="F578" s="51"/>
      <c r="G578" s="51"/>
      <c r="H578" s="51"/>
      <c r="I578" s="51"/>
      <c r="J578" s="51"/>
      <c r="K578" s="52"/>
      <c r="L578" s="51"/>
    </row>
    <row r="579" spans="1:12" ht="15" x14ac:dyDescent="0.25">
      <c r="A579" s="25"/>
      <c r="B579" s="16"/>
      <c r="C579" s="11"/>
      <c r="D579" s="6"/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6"/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6"/>
      <c r="B581" s="18"/>
      <c r="C581" s="8"/>
      <c r="D581" s="19" t="s">
        <v>39</v>
      </c>
      <c r="E581" s="9"/>
      <c r="F581" s="21">
        <f>SUM(F575:F580)</f>
        <v>0</v>
      </c>
      <c r="G581" s="21">
        <f t="shared" ref="G581" si="343">SUM(G575:G580)</f>
        <v>0</v>
      </c>
      <c r="H581" s="21">
        <f t="shared" ref="H581" si="344">SUM(H575:H580)</f>
        <v>0</v>
      </c>
      <c r="I581" s="21">
        <f t="shared" ref="I581" si="345">SUM(I575:I580)</f>
        <v>0</v>
      </c>
      <c r="J581" s="21">
        <f t="shared" ref="J581:L581" si="346">SUM(J575:J580)</f>
        <v>0</v>
      </c>
      <c r="K581" s="27"/>
      <c r="L581" s="21">
        <f t="shared" si="346"/>
        <v>0</v>
      </c>
    </row>
    <row r="582" spans="1:12" ht="15" x14ac:dyDescent="0.25">
      <c r="A582" s="28">
        <f>A548</f>
        <v>2</v>
      </c>
      <c r="B582" s="14">
        <f>B548</f>
        <v>7</v>
      </c>
      <c r="C582" s="10" t="s">
        <v>37</v>
      </c>
      <c r="D582" s="12" t="s">
        <v>38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12" t="s">
        <v>35</v>
      </c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12" t="s">
        <v>31</v>
      </c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5"/>
      <c r="B585" s="16"/>
      <c r="C585" s="11"/>
      <c r="D585" s="12" t="s">
        <v>24</v>
      </c>
      <c r="E585" s="50"/>
      <c r="F585" s="51"/>
      <c r="G585" s="51"/>
      <c r="H585" s="51"/>
      <c r="I585" s="51"/>
      <c r="J585" s="51"/>
      <c r="K585" s="52"/>
      <c r="L585" s="51"/>
    </row>
    <row r="586" spans="1:12" ht="15" x14ac:dyDescent="0.25">
      <c r="A586" s="25"/>
      <c r="B586" s="16"/>
      <c r="C586" s="11"/>
      <c r="D586" s="6"/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6"/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6"/>
      <c r="B588" s="18"/>
      <c r="C588" s="8"/>
      <c r="D588" s="20" t="s">
        <v>39</v>
      </c>
      <c r="E588" s="9"/>
      <c r="F588" s="21">
        <f>SUM(F582:F587)</f>
        <v>0</v>
      </c>
      <c r="G588" s="21">
        <f t="shared" ref="G588" si="347">SUM(G582:G587)</f>
        <v>0</v>
      </c>
      <c r="H588" s="21">
        <f t="shared" ref="H588" si="348">SUM(H582:H587)</f>
        <v>0</v>
      </c>
      <c r="I588" s="21">
        <f t="shared" ref="I588" si="349">SUM(I582:I587)</f>
        <v>0</v>
      </c>
      <c r="J588" s="21">
        <f t="shared" ref="J588:L588" si="350">SUM(J582:J587)</f>
        <v>0</v>
      </c>
      <c r="K588" s="27"/>
      <c r="L588" s="21">
        <f t="shared" si="350"/>
        <v>0</v>
      </c>
    </row>
    <row r="589" spans="1:12" ht="15.75" thickBot="1" x14ac:dyDescent="0.25">
      <c r="A589" s="37">
        <f>A548</f>
        <v>2</v>
      </c>
      <c r="B589" s="38">
        <f>B548</f>
        <v>7</v>
      </c>
      <c r="C589" s="64" t="s">
        <v>4</v>
      </c>
      <c r="D589" s="65"/>
      <c r="E589" s="39"/>
      <c r="F589" s="40">
        <f>F555+F559+F569+F574+F581+F588</f>
        <v>1720</v>
      </c>
      <c r="G589" s="40">
        <f t="shared" ref="G589" si="351">G555+G559+G569+G574+G581+G588</f>
        <v>64.599999999999994</v>
      </c>
      <c r="H589" s="40">
        <f t="shared" ref="H589" si="352">H555+H559+H569+H574+H581+H588</f>
        <v>59.7</v>
      </c>
      <c r="I589" s="40">
        <f t="shared" ref="I589" si="353">I555+I559+I569+I574+I581+I588</f>
        <v>240.29999999999998</v>
      </c>
      <c r="J589" s="40">
        <f t="shared" ref="J589:L589" si="354">J555+J559+J569+J574+J581+J588</f>
        <v>1757</v>
      </c>
      <c r="K589" s="41"/>
      <c r="L589" s="40">
        <f t="shared" si="354"/>
        <v>275</v>
      </c>
    </row>
    <row r="590" spans="1:12" ht="15" x14ac:dyDescent="0.25">
      <c r="A590" s="22">
        <v>3</v>
      </c>
      <c r="B590" s="23">
        <v>1</v>
      </c>
      <c r="C590" s="24" t="s">
        <v>20</v>
      </c>
      <c r="D590" s="5" t="s">
        <v>21</v>
      </c>
      <c r="E590" s="47" t="s">
        <v>131</v>
      </c>
      <c r="F590" s="48">
        <v>200</v>
      </c>
      <c r="G590" s="48">
        <v>7.6</v>
      </c>
      <c r="H590" s="48">
        <v>8.4</v>
      </c>
      <c r="I590" s="48">
        <v>29.2</v>
      </c>
      <c r="J590" s="48">
        <v>223</v>
      </c>
      <c r="K590" s="49"/>
      <c r="L590" s="48">
        <v>23.85</v>
      </c>
    </row>
    <row r="591" spans="1:12" ht="15" x14ac:dyDescent="0.25">
      <c r="A591" s="25"/>
      <c r="B591" s="16"/>
      <c r="C591" s="11"/>
      <c r="D591" s="6" t="s">
        <v>59</v>
      </c>
      <c r="E591" s="50" t="s">
        <v>70</v>
      </c>
      <c r="F591" s="51">
        <v>30</v>
      </c>
      <c r="G591" s="51">
        <v>1.8</v>
      </c>
      <c r="H591" s="51">
        <v>7.1</v>
      </c>
      <c r="I591" s="51">
        <v>9.9</v>
      </c>
      <c r="J591" s="51">
        <v>111</v>
      </c>
      <c r="K591" s="52"/>
      <c r="L591" s="51">
        <v>14.16</v>
      </c>
    </row>
    <row r="592" spans="1:12" ht="15" x14ac:dyDescent="0.25">
      <c r="A592" s="25"/>
      <c r="B592" s="16"/>
      <c r="C592" s="11"/>
      <c r="D592" s="7" t="s">
        <v>22</v>
      </c>
      <c r="E592" s="50" t="s">
        <v>60</v>
      </c>
      <c r="F592" s="51">
        <v>200</v>
      </c>
      <c r="G592" s="51">
        <v>4.9000000000000004</v>
      </c>
      <c r="H592" s="51">
        <v>3.2</v>
      </c>
      <c r="I592" s="51">
        <v>15.9</v>
      </c>
      <c r="J592" s="51">
        <v>112</v>
      </c>
      <c r="K592" s="52"/>
      <c r="L592" s="51">
        <v>11.29</v>
      </c>
    </row>
    <row r="593" spans="1:12" ht="15" x14ac:dyDescent="0.25">
      <c r="A593" s="25"/>
      <c r="B593" s="16"/>
      <c r="C593" s="11"/>
      <c r="D593" s="7" t="s">
        <v>32</v>
      </c>
      <c r="E593" s="50" t="s">
        <v>47</v>
      </c>
      <c r="F593" s="51">
        <v>20</v>
      </c>
      <c r="G593" s="51">
        <v>0.4</v>
      </c>
      <c r="H593" s="51">
        <v>0.2</v>
      </c>
      <c r="I593" s="51">
        <v>8.8000000000000007</v>
      </c>
      <c r="J593" s="51">
        <v>39</v>
      </c>
      <c r="K593" s="52"/>
      <c r="L593" s="51">
        <v>1.68</v>
      </c>
    </row>
    <row r="594" spans="1:12" ht="15" x14ac:dyDescent="0.25">
      <c r="A594" s="25"/>
      <c r="B594" s="16"/>
      <c r="C594" s="11"/>
      <c r="D594" s="7" t="s">
        <v>33</v>
      </c>
      <c r="E594" s="50" t="s">
        <v>55</v>
      </c>
      <c r="F594" s="51">
        <v>40</v>
      </c>
      <c r="G594" s="51">
        <v>0.9</v>
      </c>
      <c r="H594" s="51">
        <v>0.5</v>
      </c>
      <c r="I594" s="51">
        <v>15.1</v>
      </c>
      <c r="J594" s="51">
        <v>69</v>
      </c>
      <c r="K594" s="52"/>
      <c r="L594" s="51">
        <v>3.06</v>
      </c>
    </row>
    <row r="595" spans="1:12" ht="15" x14ac:dyDescent="0.25">
      <c r="A595" s="25"/>
      <c r="B595" s="16"/>
      <c r="C595" s="11"/>
      <c r="D595" s="6" t="s">
        <v>24</v>
      </c>
      <c r="E595" s="50" t="s">
        <v>50</v>
      </c>
      <c r="F595" s="51">
        <v>130</v>
      </c>
      <c r="G595" s="51">
        <v>2.2999999999999998</v>
      </c>
      <c r="H595" s="51">
        <v>0.8</v>
      </c>
      <c r="I595" s="51">
        <v>22</v>
      </c>
      <c r="J595" s="51">
        <v>104</v>
      </c>
      <c r="K595" s="52"/>
      <c r="L595" s="51">
        <v>31.2</v>
      </c>
    </row>
    <row r="596" spans="1:12" ht="15" x14ac:dyDescent="0.25">
      <c r="A596" s="25"/>
      <c r="B596" s="16"/>
      <c r="C596" s="11"/>
      <c r="D596" s="6"/>
      <c r="E596" s="50"/>
      <c r="F596" s="51"/>
      <c r="G596" s="51"/>
      <c r="H596" s="51"/>
      <c r="I596" s="51"/>
      <c r="J596" s="51"/>
      <c r="K596" s="52"/>
      <c r="L596" s="51"/>
    </row>
    <row r="597" spans="1:12" ht="15" x14ac:dyDescent="0.25">
      <c r="A597" s="26"/>
      <c r="B597" s="18"/>
      <c r="C597" s="8"/>
      <c r="D597" s="19" t="s">
        <v>39</v>
      </c>
      <c r="E597" s="9"/>
      <c r="F597" s="21">
        <f>SUM(F590:F596)</f>
        <v>620</v>
      </c>
      <c r="G597" s="21">
        <f t="shared" ref="G597:J597" si="355">SUM(G590:G596)</f>
        <v>17.900000000000002</v>
      </c>
      <c r="H597" s="21">
        <f t="shared" si="355"/>
        <v>20.2</v>
      </c>
      <c r="I597" s="21">
        <f t="shared" si="355"/>
        <v>100.89999999999999</v>
      </c>
      <c r="J597" s="21">
        <f t="shared" si="355"/>
        <v>658</v>
      </c>
      <c r="K597" s="27"/>
      <c r="L597" s="21">
        <f t="shared" ref="L597" si="356">SUM(L590:L596)</f>
        <v>85.240000000000009</v>
      </c>
    </row>
    <row r="598" spans="1:12" ht="15" x14ac:dyDescent="0.25">
      <c r="A598" s="28">
        <f>A590</f>
        <v>3</v>
      </c>
      <c r="B598" s="14">
        <f>B590</f>
        <v>1</v>
      </c>
      <c r="C598" s="10" t="s">
        <v>25</v>
      </c>
      <c r="D598" s="12" t="s">
        <v>24</v>
      </c>
      <c r="E598" s="50"/>
      <c r="F598" s="51"/>
      <c r="G598" s="51"/>
      <c r="H598" s="51"/>
      <c r="I598" s="51"/>
      <c r="J598" s="51"/>
      <c r="K598" s="52"/>
      <c r="L598" s="51"/>
    </row>
    <row r="599" spans="1:12" ht="15" x14ac:dyDescent="0.25">
      <c r="A599" s="25"/>
      <c r="B599" s="16"/>
      <c r="C599" s="11"/>
      <c r="D599" s="6"/>
      <c r="E599" s="50"/>
      <c r="F599" s="51"/>
      <c r="G599" s="51"/>
      <c r="H599" s="51"/>
      <c r="I599" s="51"/>
      <c r="J599" s="51"/>
      <c r="K599" s="52"/>
      <c r="L599" s="51"/>
    </row>
    <row r="600" spans="1:12" ht="15" x14ac:dyDescent="0.25">
      <c r="A600" s="25"/>
      <c r="B600" s="16"/>
      <c r="C600" s="11"/>
      <c r="D600" s="6"/>
      <c r="E600" s="50"/>
      <c r="F600" s="51"/>
      <c r="G600" s="51"/>
      <c r="H600" s="51"/>
      <c r="I600" s="51"/>
      <c r="J600" s="51"/>
      <c r="K600" s="52"/>
      <c r="L600" s="51"/>
    </row>
    <row r="601" spans="1:12" ht="15" x14ac:dyDescent="0.25">
      <c r="A601" s="26"/>
      <c r="B601" s="18"/>
      <c r="C601" s="8"/>
      <c r="D601" s="19" t="s">
        <v>39</v>
      </c>
      <c r="E601" s="9"/>
      <c r="F601" s="21">
        <f>SUM(F598:F600)</f>
        <v>0</v>
      </c>
      <c r="G601" s="21">
        <f t="shared" ref="G601:J601" si="357">SUM(G598:G600)</f>
        <v>0</v>
      </c>
      <c r="H601" s="21">
        <f t="shared" si="357"/>
        <v>0</v>
      </c>
      <c r="I601" s="21">
        <f t="shared" si="357"/>
        <v>0</v>
      </c>
      <c r="J601" s="21">
        <f t="shared" si="357"/>
        <v>0</v>
      </c>
      <c r="K601" s="27"/>
      <c r="L601" s="21">
        <f t="shared" ref="L601" si="358">SUM(L598:L600)</f>
        <v>0</v>
      </c>
    </row>
    <row r="602" spans="1:12" ht="15" x14ac:dyDescent="0.25">
      <c r="A602" s="28">
        <f>A590</f>
        <v>3</v>
      </c>
      <c r="B602" s="14">
        <f>B590</f>
        <v>1</v>
      </c>
      <c r="C602" s="10" t="s">
        <v>26</v>
      </c>
      <c r="D602" s="7" t="s">
        <v>27</v>
      </c>
      <c r="E602" s="50" t="s">
        <v>132</v>
      </c>
      <c r="F602" s="51">
        <v>100</v>
      </c>
      <c r="G602" s="51">
        <v>1.2</v>
      </c>
      <c r="H602" s="51">
        <v>4.9000000000000004</v>
      </c>
      <c r="I602" s="51">
        <v>3.2</v>
      </c>
      <c r="J602" s="51">
        <v>62</v>
      </c>
      <c r="K602" s="52"/>
      <c r="L602" s="51">
        <v>21.49</v>
      </c>
    </row>
    <row r="603" spans="1:12" ht="15" x14ac:dyDescent="0.25">
      <c r="A603" s="25"/>
      <c r="B603" s="16"/>
      <c r="C603" s="11"/>
      <c r="D603" s="7" t="s">
        <v>28</v>
      </c>
      <c r="E603" s="50" t="s">
        <v>133</v>
      </c>
      <c r="F603" s="51">
        <v>265</v>
      </c>
      <c r="G603" s="51">
        <v>6.7</v>
      </c>
      <c r="H603" s="51">
        <v>8.5</v>
      </c>
      <c r="I603" s="51">
        <v>12.5</v>
      </c>
      <c r="J603" s="51">
        <v>153</v>
      </c>
      <c r="K603" s="52"/>
      <c r="L603" s="51">
        <v>27.92</v>
      </c>
    </row>
    <row r="604" spans="1:12" ht="15" x14ac:dyDescent="0.25">
      <c r="A604" s="25"/>
      <c r="B604" s="16"/>
      <c r="C604" s="11"/>
      <c r="D604" s="7" t="s">
        <v>29</v>
      </c>
      <c r="E604" s="50" t="s">
        <v>134</v>
      </c>
      <c r="F604" s="51">
        <v>100</v>
      </c>
      <c r="G604" s="51">
        <v>18.2</v>
      </c>
      <c r="H604" s="51">
        <v>13.9</v>
      </c>
      <c r="I604" s="51">
        <v>3.9</v>
      </c>
      <c r="J604" s="51">
        <v>214</v>
      </c>
      <c r="K604" s="52"/>
      <c r="L604" s="51">
        <v>47.95</v>
      </c>
    </row>
    <row r="605" spans="1:12" ht="15" x14ac:dyDescent="0.25">
      <c r="A605" s="25"/>
      <c r="B605" s="16"/>
      <c r="C605" s="11"/>
      <c r="D605" s="7" t="s">
        <v>30</v>
      </c>
      <c r="E605" s="50" t="s">
        <v>65</v>
      </c>
      <c r="F605" s="51">
        <v>180</v>
      </c>
      <c r="G605" s="51">
        <v>3.9</v>
      </c>
      <c r="H605" s="51">
        <v>5.9</v>
      </c>
      <c r="I605" s="51">
        <v>26.7</v>
      </c>
      <c r="J605" s="51">
        <v>176</v>
      </c>
      <c r="K605" s="52"/>
      <c r="L605" s="51">
        <v>25.04</v>
      </c>
    </row>
    <row r="606" spans="1:12" ht="15" x14ac:dyDescent="0.25">
      <c r="A606" s="25"/>
      <c r="B606" s="16"/>
      <c r="C606" s="11"/>
      <c r="D606" s="7" t="s">
        <v>31</v>
      </c>
      <c r="E606" s="50" t="s">
        <v>84</v>
      </c>
      <c r="F606" s="51">
        <v>200</v>
      </c>
      <c r="G606" s="51">
        <v>0.9</v>
      </c>
      <c r="H606" s="51">
        <v>0</v>
      </c>
      <c r="I606" s="51">
        <v>27</v>
      </c>
      <c r="J606" s="51">
        <v>112</v>
      </c>
      <c r="K606" s="52"/>
      <c r="L606" s="51">
        <v>9.2799999999999994</v>
      </c>
    </row>
    <row r="607" spans="1:12" ht="15" x14ac:dyDescent="0.25">
      <c r="A607" s="25"/>
      <c r="B607" s="16"/>
      <c r="C607" s="11"/>
      <c r="D607" s="7" t="s">
        <v>32</v>
      </c>
      <c r="E607" s="50" t="s">
        <v>47</v>
      </c>
      <c r="F607" s="51">
        <v>40</v>
      </c>
      <c r="G607" s="51">
        <v>0.8</v>
      </c>
      <c r="H607" s="51">
        <v>0.4</v>
      </c>
      <c r="I607" s="51">
        <v>17.600000000000001</v>
      </c>
      <c r="J607" s="51">
        <v>77</v>
      </c>
      <c r="K607" s="52"/>
      <c r="L607" s="51">
        <v>3.36</v>
      </c>
    </row>
    <row r="608" spans="1:12" ht="15" x14ac:dyDescent="0.25">
      <c r="A608" s="25"/>
      <c r="B608" s="16"/>
      <c r="C608" s="11"/>
      <c r="D608" s="7" t="s">
        <v>33</v>
      </c>
      <c r="E608" s="50" t="s">
        <v>55</v>
      </c>
      <c r="F608" s="51">
        <v>60</v>
      </c>
      <c r="G608" s="51">
        <v>1.4</v>
      </c>
      <c r="H608" s="51">
        <v>0.8</v>
      </c>
      <c r="I608" s="51">
        <v>22.7</v>
      </c>
      <c r="J608" s="51">
        <v>103</v>
      </c>
      <c r="K608" s="52"/>
      <c r="L608" s="51">
        <v>4.5999999999999996</v>
      </c>
    </row>
    <row r="609" spans="1:12" ht="15" x14ac:dyDescent="0.25">
      <c r="A609" s="25"/>
      <c r="B609" s="16"/>
      <c r="C609" s="11"/>
      <c r="D609" s="6"/>
      <c r="E609" s="50"/>
      <c r="F609" s="51"/>
      <c r="G609" s="51"/>
      <c r="H609" s="51"/>
      <c r="I609" s="51"/>
      <c r="J609" s="51"/>
      <c r="K609" s="52"/>
      <c r="L609" s="51"/>
    </row>
    <row r="610" spans="1:12" ht="15" x14ac:dyDescent="0.25">
      <c r="A610" s="25"/>
      <c r="B610" s="16"/>
      <c r="C610" s="11"/>
      <c r="D610" s="6"/>
      <c r="E610" s="50"/>
      <c r="F610" s="51"/>
      <c r="G610" s="51"/>
      <c r="H610" s="51"/>
      <c r="I610" s="51"/>
      <c r="J610" s="51"/>
      <c r="K610" s="52"/>
      <c r="L610" s="51"/>
    </row>
    <row r="611" spans="1:12" ht="15" x14ac:dyDescent="0.25">
      <c r="A611" s="26"/>
      <c r="B611" s="18"/>
      <c r="C611" s="8"/>
      <c r="D611" s="19" t="s">
        <v>39</v>
      </c>
      <c r="E611" s="9"/>
      <c r="F611" s="21">
        <f>SUM(F602:F610)</f>
        <v>945</v>
      </c>
      <c r="G611" s="21">
        <f t="shared" ref="G611:J611" si="359">SUM(G602:G610)</f>
        <v>33.1</v>
      </c>
      <c r="H611" s="21">
        <f t="shared" si="359"/>
        <v>34.4</v>
      </c>
      <c r="I611" s="21">
        <f t="shared" si="359"/>
        <v>113.60000000000001</v>
      </c>
      <c r="J611" s="21">
        <f t="shared" si="359"/>
        <v>897</v>
      </c>
      <c r="K611" s="27"/>
      <c r="L611" s="21">
        <f t="shared" ref="L611" si="360">SUM(L602:L610)</f>
        <v>139.64000000000001</v>
      </c>
    </row>
    <row r="612" spans="1:12" ht="15" x14ac:dyDescent="0.25">
      <c r="A612" s="28">
        <f>A590</f>
        <v>3</v>
      </c>
      <c r="B612" s="14">
        <f>B590</f>
        <v>1</v>
      </c>
      <c r="C612" s="10" t="s">
        <v>34</v>
      </c>
      <c r="D612" s="12" t="s">
        <v>35</v>
      </c>
      <c r="E612" s="50" t="s">
        <v>56</v>
      </c>
      <c r="F612" s="51">
        <v>40</v>
      </c>
      <c r="G612" s="51">
        <v>9.8000000000000007</v>
      </c>
      <c r="H612" s="51">
        <v>11.4</v>
      </c>
      <c r="I612" s="51">
        <v>36.5</v>
      </c>
      <c r="J612" s="51">
        <v>288</v>
      </c>
      <c r="K612" s="52"/>
      <c r="L612" s="51">
        <v>24.48</v>
      </c>
    </row>
    <row r="613" spans="1:12" ht="15" x14ac:dyDescent="0.25">
      <c r="A613" s="25"/>
      <c r="B613" s="16"/>
      <c r="C613" s="11"/>
      <c r="D613" s="12" t="s">
        <v>31</v>
      </c>
      <c r="E613" s="50" t="s">
        <v>68</v>
      </c>
      <c r="F613" s="51">
        <v>200</v>
      </c>
      <c r="G613" s="51">
        <v>0.1</v>
      </c>
      <c r="H613" s="51">
        <v>0</v>
      </c>
      <c r="I613" s="51">
        <v>12.6</v>
      </c>
      <c r="J613" s="51">
        <v>51</v>
      </c>
      <c r="K613" s="52"/>
      <c r="L613" s="51">
        <v>1.64</v>
      </c>
    </row>
    <row r="614" spans="1:12" ht="15" x14ac:dyDescent="0.25">
      <c r="A614" s="25"/>
      <c r="B614" s="16"/>
      <c r="C614" s="11"/>
      <c r="D614" s="6" t="s">
        <v>24</v>
      </c>
      <c r="E614" s="50" t="s">
        <v>101</v>
      </c>
      <c r="F614" s="51">
        <v>100</v>
      </c>
      <c r="G614" s="51">
        <v>1.4</v>
      </c>
      <c r="H614" s="51">
        <v>0.3</v>
      </c>
      <c r="I614" s="51">
        <v>14</v>
      </c>
      <c r="J614" s="51">
        <v>64</v>
      </c>
      <c r="K614" s="52"/>
      <c r="L614" s="51">
        <v>24</v>
      </c>
    </row>
    <row r="615" spans="1:12" ht="15" x14ac:dyDescent="0.25">
      <c r="A615" s="25"/>
      <c r="B615" s="16"/>
      <c r="C615" s="11"/>
      <c r="D615" s="6"/>
      <c r="E615" s="50"/>
      <c r="F615" s="51"/>
      <c r="G615" s="51"/>
      <c r="H615" s="51"/>
      <c r="I615" s="51"/>
      <c r="J615" s="51"/>
      <c r="K615" s="52"/>
      <c r="L615" s="51"/>
    </row>
    <row r="616" spans="1:12" ht="15" x14ac:dyDescent="0.25">
      <c r="A616" s="26"/>
      <c r="B616" s="18"/>
      <c r="C616" s="8"/>
      <c r="D616" s="19" t="s">
        <v>39</v>
      </c>
      <c r="E616" s="9"/>
      <c r="F616" s="21">
        <f>SUM(F612:F615)</f>
        <v>340</v>
      </c>
      <c r="G616" s="21">
        <f t="shared" ref="G616:J616" si="361">SUM(G612:G615)</f>
        <v>11.3</v>
      </c>
      <c r="H616" s="21">
        <f t="shared" si="361"/>
        <v>11.700000000000001</v>
      </c>
      <c r="I616" s="21">
        <f t="shared" si="361"/>
        <v>63.1</v>
      </c>
      <c r="J616" s="21">
        <f t="shared" si="361"/>
        <v>403</v>
      </c>
      <c r="K616" s="27"/>
      <c r="L616" s="21">
        <f t="shared" ref="L616" si="362">SUM(L612:L615)</f>
        <v>50.120000000000005</v>
      </c>
    </row>
    <row r="617" spans="1:12" ht="15" x14ac:dyDescent="0.25">
      <c r="A617" s="28">
        <f>A590</f>
        <v>3</v>
      </c>
      <c r="B617" s="14">
        <f>B590</f>
        <v>1</v>
      </c>
      <c r="C617" s="10" t="s">
        <v>36</v>
      </c>
      <c r="D617" s="7" t="s">
        <v>21</v>
      </c>
      <c r="E617" s="50"/>
      <c r="F617" s="51"/>
      <c r="G617" s="51"/>
      <c r="H617" s="51"/>
      <c r="I617" s="51"/>
      <c r="J617" s="51"/>
      <c r="K617" s="52"/>
      <c r="L617" s="51"/>
    </row>
    <row r="618" spans="1:12" ht="15" x14ac:dyDescent="0.25">
      <c r="A618" s="25"/>
      <c r="B618" s="16"/>
      <c r="C618" s="11"/>
      <c r="D618" s="7" t="s">
        <v>30</v>
      </c>
      <c r="E618" s="50"/>
      <c r="F618" s="51"/>
      <c r="G618" s="51"/>
      <c r="H618" s="51"/>
      <c r="I618" s="51"/>
      <c r="J618" s="51"/>
      <c r="K618" s="52"/>
      <c r="L618" s="51"/>
    </row>
    <row r="619" spans="1:12" ht="15" x14ac:dyDescent="0.25">
      <c r="A619" s="25"/>
      <c r="B619" s="16"/>
      <c r="C619" s="11"/>
      <c r="D619" s="7" t="s">
        <v>31</v>
      </c>
      <c r="E619" s="50"/>
      <c r="F619" s="51"/>
      <c r="G619" s="51"/>
      <c r="H619" s="51"/>
      <c r="I619" s="51"/>
      <c r="J619" s="51"/>
      <c r="K619" s="52"/>
      <c r="L619" s="51"/>
    </row>
    <row r="620" spans="1:12" ht="15" x14ac:dyDescent="0.25">
      <c r="A620" s="25"/>
      <c r="B620" s="16"/>
      <c r="C620" s="11"/>
      <c r="D620" s="7" t="s">
        <v>23</v>
      </c>
      <c r="E620" s="50"/>
      <c r="F620" s="51"/>
      <c r="G620" s="51"/>
      <c r="H620" s="51"/>
      <c r="I620" s="51"/>
      <c r="J620" s="51"/>
      <c r="K620" s="52"/>
      <c r="L620" s="51"/>
    </row>
    <row r="621" spans="1:12" ht="15" x14ac:dyDescent="0.25">
      <c r="A621" s="25"/>
      <c r="B621" s="16"/>
      <c r="C621" s="11"/>
      <c r="D621" s="6"/>
      <c r="E621" s="50"/>
      <c r="F621" s="51"/>
      <c r="G621" s="51"/>
      <c r="H621" s="51"/>
      <c r="I621" s="51"/>
      <c r="J621" s="51"/>
      <c r="K621" s="52"/>
      <c r="L621" s="51"/>
    </row>
    <row r="622" spans="1:12" ht="15" x14ac:dyDescent="0.25">
      <c r="A622" s="25"/>
      <c r="B622" s="16"/>
      <c r="C622" s="11"/>
      <c r="D622" s="6"/>
      <c r="E622" s="50"/>
      <c r="F622" s="51"/>
      <c r="G622" s="51"/>
      <c r="H622" s="51"/>
      <c r="I622" s="51"/>
      <c r="J622" s="51"/>
      <c r="K622" s="52"/>
      <c r="L622" s="51"/>
    </row>
    <row r="623" spans="1:12" ht="15" x14ac:dyDescent="0.25">
      <c r="A623" s="26"/>
      <c r="B623" s="18"/>
      <c r="C623" s="8"/>
      <c r="D623" s="19" t="s">
        <v>39</v>
      </c>
      <c r="E623" s="9"/>
      <c r="F623" s="21">
        <f>SUM(F617:F622)</f>
        <v>0</v>
      </c>
      <c r="G623" s="21">
        <f t="shared" ref="G623:J623" si="363">SUM(G617:G622)</f>
        <v>0</v>
      </c>
      <c r="H623" s="21">
        <f t="shared" si="363"/>
        <v>0</v>
      </c>
      <c r="I623" s="21">
        <f t="shared" si="363"/>
        <v>0</v>
      </c>
      <c r="J623" s="21">
        <f t="shared" si="363"/>
        <v>0</v>
      </c>
      <c r="K623" s="27"/>
      <c r="L623" s="21">
        <f t="shared" ref="L623" si="364">SUM(L617:L622)</f>
        <v>0</v>
      </c>
    </row>
    <row r="624" spans="1:12" ht="15" x14ac:dyDescent="0.25">
      <c r="A624" s="28">
        <f>A590</f>
        <v>3</v>
      </c>
      <c r="B624" s="14">
        <f>B590</f>
        <v>1</v>
      </c>
      <c r="C624" s="10" t="s">
        <v>37</v>
      </c>
      <c r="D624" s="12" t="s">
        <v>38</v>
      </c>
      <c r="E624" s="50"/>
      <c r="F624" s="51"/>
      <c r="G624" s="51"/>
      <c r="H624" s="51"/>
      <c r="I624" s="51"/>
      <c r="J624" s="51"/>
      <c r="K624" s="52"/>
      <c r="L624" s="51"/>
    </row>
    <row r="625" spans="1:12" ht="15" x14ac:dyDescent="0.25">
      <c r="A625" s="25"/>
      <c r="B625" s="16"/>
      <c r="C625" s="11"/>
      <c r="D625" s="12" t="s">
        <v>35</v>
      </c>
      <c r="E625" s="50"/>
      <c r="F625" s="51"/>
      <c r="G625" s="51"/>
      <c r="H625" s="51"/>
      <c r="I625" s="51"/>
      <c r="J625" s="51"/>
      <c r="K625" s="52"/>
      <c r="L625" s="51"/>
    </row>
    <row r="626" spans="1:12" ht="15" x14ac:dyDescent="0.25">
      <c r="A626" s="25"/>
      <c r="B626" s="16"/>
      <c r="C626" s="11"/>
      <c r="D626" s="12" t="s">
        <v>31</v>
      </c>
      <c r="E626" s="50"/>
      <c r="F626" s="51"/>
      <c r="G626" s="51"/>
      <c r="H626" s="51"/>
      <c r="I626" s="51"/>
      <c r="J626" s="51"/>
      <c r="K626" s="52"/>
      <c r="L626" s="51"/>
    </row>
    <row r="627" spans="1:12" ht="15" x14ac:dyDescent="0.25">
      <c r="A627" s="25"/>
      <c r="B627" s="16"/>
      <c r="C627" s="11"/>
      <c r="D627" s="12" t="s">
        <v>24</v>
      </c>
      <c r="E627" s="50"/>
      <c r="F627" s="51"/>
      <c r="G627" s="51"/>
      <c r="H627" s="51"/>
      <c r="I627" s="51"/>
      <c r="J627" s="51"/>
      <c r="K627" s="52"/>
      <c r="L627" s="51"/>
    </row>
    <row r="628" spans="1:12" ht="15" x14ac:dyDescent="0.25">
      <c r="A628" s="25"/>
      <c r="B628" s="16"/>
      <c r="C628" s="11"/>
      <c r="D628" s="6"/>
      <c r="E628" s="50"/>
      <c r="F628" s="51"/>
      <c r="G628" s="51"/>
      <c r="H628" s="51"/>
      <c r="I628" s="51"/>
      <c r="J628" s="51"/>
      <c r="K628" s="52"/>
      <c r="L628" s="51"/>
    </row>
    <row r="629" spans="1:12" ht="15" x14ac:dyDescent="0.25">
      <c r="A629" s="25"/>
      <c r="B629" s="16"/>
      <c r="C629" s="11"/>
      <c r="D629" s="6"/>
      <c r="E629" s="50"/>
      <c r="F629" s="51"/>
      <c r="G629" s="51"/>
      <c r="H629" s="51"/>
      <c r="I629" s="51"/>
      <c r="J629" s="51"/>
      <c r="K629" s="52"/>
      <c r="L629" s="51"/>
    </row>
    <row r="630" spans="1:12" ht="15" x14ac:dyDescent="0.25">
      <c r="A630" s="26"/>
      <c r="B630" s="18"/>
      <c r="C630" s="8"/>
      <c r="D630" s="20" t="s">
        <v>39</v>
      </c>
      <c r="E630" s="9"/>
      <c r="F630" s="21">
        <f>SUM(F624:F629)</f>
        <v>0</v>
      </c>
      <c r="G630" s="21">
        <f t="shared" ref="G630:J630" si="365">SUM(G624:G629)</f>
        <v>0</v>
      </c>
      <c r="H630" s="21">
        <f t="shared" si="365"/>
        <v>0</v>
      </c>
      <c r="I630" s="21">
        <f t="shared" si="365"/>
        <v>0</v>
      </c>
      <c r="J630" s="21">
        <f t="shared" si="365"/>
        <v>0</v>
      </c>
      <c r="K630" s="27"/>
      <c r="L630" s="21">
        <f t="shared" ref="L630" si="366">SUM(L624:L629)</f>
        <v>0</v>
      </c>
    </row>
    <row r="631" spans="1:12" ht="15.75" customHeight="1" thickBot="1" x14ac:dyDescent="0.25">
      <c r="A631" s="31">
        <f>A590</f>
        <v>3</v>
      </c>
      <c r="B631" s="32">
        <f>B590</f>
        <v>1</v>
      </c>
      <c r="C631" s="59" t="s">
        <v>4</v>
      </c>
      <c r="D631" s="60"/>
      <c r="E631" s="33"/>
      <c r="F631" s="34">
        <f>F597+F601+F611+F616+F623+F630</f>
        <v>1905</v>
      </c>
      <c r="G631" s="34">
        <f t="shared" ref="G631:J631" si="367">G597+G601+G611+G616+G623+G630</f>
        <v>62.3</v>
      </c>
      <c r="H631" s="34">
        <f t="shared" si="367"/>
        <v>66.3</v>
      </c>
      <c r="I631" s="34">
        <f t="shared" si="367"/>
        <v>277.60000000000002</v>
      </c>
      <c r="J631" s="34">
        <f t="shared" si="367"/>
        <v>1958</v>
      </c>
      <c r="K631" s="35"/>
      <c r="L631" s="34">
        <f t="shared" ref="L631" si="368">L597+L601+L611+L616+L623+L630</f>
        <v>275</v>
      </c>
    </row>
    <row r="632" spans="1:12" ht="15" x14ac:dyDescent="0.25">
      <c r="A632" s="15">
        <v>3</v>
      </c>
      <c r="B632" s="16">
        <v>2</v>
      </c>
      <c r="C632" s="24" t="s">
        <v>20</v>
      </c>
      <c r="D632" s="5" t="s">
        <v>21</v>
      </c>
      <c r="E632" s="47"/>
      <c r="F632" s="48"/>
      <c r="G632" s="48"/>
      <c r="H632" s="48"/>
      <c r="I632" s="48"/>
      <c r="J632" s="48"/>
      <c r="K632" s="49"/>
      <c r="L632" s="48"/>
    </row>
    <row r="633" spans="1:12" ht="15" x14ac:dyDescent="0.25">
      <c r="A633" s="15"/>
      <c r="B633" s="16"/>
      <c r="C633" s="11"/>
      <c r="D633" s="6"/>
      <c r="E633" s="50"/>
      <c r="F633" s="51"/>
      <c r="G633" s="51"/>
      <c r="H633" s="51"/>
      <c r="I633" s="51"/>
      <c r="J633" s="51"/>
      <c r="K633" s="52"/>
      <c r="L633" s="51"/>
    </row>
    <row r="634" spans="1:12" ht="15" x14ac:dyDescent="0.25">
      <c r="A634" s="15"/>
      <c r="B634" s="16"/>
      <c r="C634" s="11"/>
      <c r="D634" s="7" t="s">
        <v>22</v>
      </c>
      <c r="E634" s="50"/>
      <c r="F634" s="51"/>
      <c r="G634" s="51"/>
      <c r="H634" s="51"/>
      <c r="I634" s="51"/>
      <c r="J634" s="51"/>
      <c r="K634" s="52"/>
      <c r="L634" s="51"/>
    </row>
    <row r="635" spans="1:12" ht="15" x14ac:dyDescent="0.25">
      <c r="A635" s="15"/>
      <c r="B635" s="16"/>
      <c r="C635" s="11"/>
      <c r="D635" s="7" t="s">
        <v>23</v>
      </c>
      <c r="E635" s="50"/>
      <c r="F635" s="51"/>
      <c r="G635" s="51"/>
      <c r="H635" s="51"/>
      <c r="I635" s="51"/>
      <c r="J635" s="51"/>
      <c r="K635" s="52"/>
      <c r="L635" s="51"/>
    </row>
    <row r="636" spans="1:12" ht="15" x14ac:dyDescent="0.25">
      <c r="A636" s="15"/>
      <c r="B636" s="16"/>
      <c r="C636" s="11"/>
      <c r="D636" s="7" t="s">
        <v>24</v>
      </c>
      <c r="E636" s="50"/>
      <c r="F636" s="51"/>
      <c r="G636" s="51"/>
      <c r="H636" s="51"/>
      <c r="I636" s="51"/>
      <c r="J636" s="51"/>
      <c r="K636" s="52"/>
      <c r="L636" s="51"/>
    </row>
    <row r="637" spans="1:12" ht="15" x14ac:dyDescent="0.25">
      <c r="A637" s="15"/>
      <c r="B637" s="16"/>
      <c r="C637" s="11"/>
      <c r="D637" s="6"/>
      <c r="E637" s="50"/>
      <c r="F637" s="51"/>
      <c r="G637" s="51"/>
      <c r="H637" s="51"/>
      <c r="I637" s="51"/>
      <c r="J637" s="51"/>
      <c r="K637" s="52"/>
      <c r="L637" s="51"/>
    </row>
    <row r="638" spans="1:12" ht="15" x14ac:dyDescent="0.25">
      <c r="A638" s="15"/>
      <c r="B638" s="16"/>
      <c r="C638" s="11"/>
      <c r="D638" s="6"/>
      <c r="E638" s="50"/>
      <c r="F638" s="51"/>
      <c r="G638" s="51"/>
      <c r="H638" s="51"/>
      <c r="I638" s="51"/>
      <c r="J638" s="51"/>
      <c r="K638" s="52"/>
      <c r="L638" s="51"/>
    </row>
    <row r="639" spans="1:12" ht="15" x14ac:dyDescent="0.25">
      <c r="A639" s="17"/>
      <c r="B639" s="18"/>
      <c r="C639" s="8"/>
      <c r="D639" s="19" t="s">
        <v>39</v>
      </c>
      <c r="E639" s="9"/>
      <c r="F639" s="21">
        <f>SUM(F632:F638)</f>
        <v>0</v>
      </c>
      <c r="G639" s="21">
        <f t="shared" ref="G639:J639" si="369">SUM(G632:G638)</f>
        <v>0</v>
      </c>
      <c r="H639" s="21">
        <f t="shared" si="369"/>
        <v>0</v>
      </c>
      <c r="I639" s="21">
        <f t="shared" si="369"/>
        <v>0</v>
      </c>
      <c r="J639" s="21">
        <f t="shared" si="369"/>
        <v>0</v>
      </c>
      <c r="K639" s="27"/>
      <c r="L639" s="21">
        <f t="shared" ref="L639" si="370">SUM(L632:L638)</f>
        <v>0</v>
      </c>
    </row>
    <row r="640" spans="1:12" ht="15" x14ac:dyDescent="0.25">
      <c r="A640" s="14">
        <f>A632</f>
        <v>3</v>
      </c>
      <c r="B640" s="14">
        <f>B632</f>
        <v>2</v>
      </c>
      <c r="C640" s="10" t="s">
        <v>25</v>
      </c>
      <c r="D640" s="12" t="s">
        <v>24</v>
      </c>
      <c r="E640" s="50"/>
      <c r="F640" s="51"/>
      <c r="G640" s="51"/>
      <c r="H640" s="51"/>
      <c r="I640" s="51"/>
      <c r="J640" s="51"/>
      <c r="K640" s="52"/>
      <c r="L640" s="51"/>
    </row>
    <row r="641" spans="1:12" ht="15" x14ac:dyDescent="0.25">
      <c r="A641" s="15"/>
      <c r="B641" s="16"/>
      <c r="C641" s="11"/>
      <c r="D641" s="6"/>
      <c r="E641" s="50"/>
      <c r="F641" s="51"/>
      <c r="G641" s="51"/>
      <c r="H641" s="51"/>
      <c r="I641" s="51"/>
      <c r="J641" s="51"/>
      <c r="K641" s="52"/>
      <c r="L641" s="51"/>
    </row>
    <row r="642" spans="1:12" ht="15" x14ac:dyDescent="0.25">
      <c r="A642" s="15"/>
      <c r="B642" s="16"/>
      <c r="C642" s="11"/>
      <c r="D642" s="6"/>
      <c r="E642" s="50"/>
      <c r="F642" s="51"/>
      <c r="G642" s="51"/>
      <c r="H642" s="51"/>
      <c r="I642" s="51"/>
      <c r="J642" s="51"/>
      <c r="K642" s="52"/>
      <c r="L642" s="51"/>
    </row>
    <row r="643" spans="1:12" ht="15" x14ac:dyDescent="0.25">
      <c r="A643" s="17"/>
      <c r="B643" s="18"/>
      <c r="C643" s="8"/>
      <c r="D643" s="19" t="s">
        <v>39</v>
      </c>
      <c r="E643" s="9"/>
      <c r="F643" s="21">
        <f>SUM(F640:F642)</f>
        <v>0</v>
      </c>
      <c r="G643" s="21">
        <f t="shared" ref="G643:J643" si="371">SUM(G640:G642)</f>
        <v>0</v>
      </c>
      <c r="H643" s="21">
        <f t="shared" si="371"/>
        <v>0</v>
      </c>
      <c r="I643" s="21">
        <f t="shared" si="371"/>
        <v>0</v>
      </c>
      <c r="J643" s="21">
        <f t="shared" si="371"/>
        <v>0</v>
      </c>
      <c r="K643" s="27"/>
      <c r="L643" s="21">
        <f t="shared" ref="L643" si="372">SUM(L640:L642)</f>
        <v>0</v>
      </c>
    </row>
    <row r="644" spans="1:12" ht="15" x14ac:dyDescent="0.25">
      <c r="A644" s="14">
        <f>A632</f>
        <v>3</v>
      </c>
      <c r="B644" s="14">
        <f>B632</f>
        <v>2</v>
      </c>
      <c r="C644" s="10" t="s">
        <v>26</v>
      </c>
      <c r="D644" s="7" t="s">
        <v>27</v>
      </c>
      <c r="E644" s="50"/>
      <c r="F644" s="51"/>
      <c r="G644" s="51"/>
      <c r="H644" s="51"/>
      <c r="I644" s="51"/>
      <c r="J644" s="51"/>
      <c r="K644" s="52"/>
      <c r="L644" s="51"/>
    </row>
    <row r="645" spans="1:12" ht="15" x14ac:dyDescent="0.25">
      <c r="A645" s="15"/>
      <c r="B645" s="16"/>
      <c r="C645" s="11"/>
      <c r="D645" s="7" t="s">
        <v>28</v>
      </c>
      <c r="E645" s="50"/>
      <c r="F645" s="51"/>
      <c r="G645" s="51"/>
      <c r="H645" s="51"/>
      <c r="I645" s="51"/>
      <c r="J645" s="51"/>
      <c r="K645" s="52"/>
      <c r="L645" s="51"/>
    </row>
    <row r="646" spans="1:12" ht="15" x14ac:dyDescent="0.25">
      <c r="A646" s="15"/>
      <c r="B646" s="16"/>
      <c r="C646" s="11"/>
      <c r="D646" s="7" t="s">
        <v>29</v>
      </c>
      <c r="E646" s="50"/>
      <c r="F646" s="51"/>
      <c r="G646" s="51"/>
      <c r="H646" s="51"/>
      <c r="I646" s="51"/>
      <c r="J646" s="51"/>
      <c r="K646" s="52"/>
      <c r="L646" s="51"/>
    </row>
    <row r="647" spans="1:12" ht="15" x14ac:dyDescent="0.25">
      <c r="A647" s="15"/>
      <c r="B647" s="16"/>
      <c r="C647" s="11"/>
      <c r="D647" s="7" t="s">
        <v>30</v>
      </c>
      <c r="E647" s="50"/>
      <c r="F647" s="51"/>
      <c r="G647" s="51"/>
      <c r="H647" s="51"/>
      <c r="I647" s="51"/>
      <c r="J647" s="51"/>
      <c r="K647" s="52"/>
      <c r="L647" s="51"/>
    </row>
    <row r="648" spans="1:12" ht="15" x14ac:dyDescent="0.25">
      <c r="A648" s="15"/>
      <c r="B648" s="16"/>
      <c r="C648" s="11"/>
      <c r="D648" s="7" t="s">
        <v>31</v>
      </c>
      <c r="E648" s="50"/>
      <c r="F648" s="51"/>
      <c r="G648" s="51"/>
      <c r="H648" s="51"/>
      <c r="I648" s="51"/>
      <c r="J648" s="51"/>
      <c r="K648" s="52"/>
      <c r="L648" s="51"/>
    </row>
    <row r="649" spans="1:12" ht="15" x14ac:dyDescent="0.25">
      <c r="A649" s="15"/>
      <c r="B649" s="16"/>
      <c r="C649" s="11"/>
      <c r="D649" s="7" t="s">
        <v>32</v>
      </c>
      <c r="E649" s="50"/>
      <c r="F649" s="51"/>
      <c r="G649" s="51"/>
      <c r="H649" s="51"/>
      <c r="I649" s="51"/>
      <c r="J649" s="51"/>
      <c r="K649" s="52"/>
      <c r="L649" s="51"/>
    </row>
    <row r="650" spans="1:12" ht="15" x14ac:dyDescent="0.25">
      <c r="A650" s="15"/>
      <c r="B650" s="16"/>
      <c r="C650" s="11"/>
      <c r="D650" s="7" t="s">
        <v>33</v>
      </c>
      <c r="E650" s="50"/>
      <c r="F650" s="51"/>
      <c r="G650" s="51"/>
      <c r="H650" s="51"/>
      <c r="I650" s="51"/>
      <c r="J650" s="51"/>
      <c r="K650" s="52"/>
      <c r="L650" s="51"/>
    </row>
    <row r="651" spans="1:12" ht="15" x14ac:dyDescent="0.25">
      <c r="A651" s="15"/>
      <c r="B651" s="16"/>
      <c r="C651" s="11"/>
      <c r="D651" s="6"/>
      <c r="E651" s="50"/>
      <c r="F651" s="51"/>
      <c r="G651" s="51"/>
      <c r="H651" s="51"/>
      <c r="I651" s="51"/>
      <c r="J651" s="51"/>
      <c r="K651" s="52"/>
      <c r="L651" s="51"/>
    </row>
    <row r="652" spans="1:12" ht="15" x14ac:dyDescent="0.25">
      <c r="A652" s="15"/>
      <c r="B652" s="16"/>
      <c r="C652" s="11"/>
      <c r="D652" s="6"/>
      <c r="E652" s="50"/>
      <c r="F652" s="51"/>
      <c r="G652" s="51"/>
      <c r="H652" s="51"/>
      <c r="I652" s="51"/>
      <c r="J652" s="51"/>
      <c r="K652" s="52"/>
      <c r="L652" s="51"/>
    </row>
    <row r="653" spans="1:12" ht="15" x14ac:dyDescent="0.25">
      <c r="A653" s="17"/>
      <c r="B653" s="18"/>
      <c r="C653" s="8"/>
      <c r="D653" s="19" t="s">
        <v>39</v>
      </c>
      <c r="E653" s="9"/>
      <c r="F653" s="21">
        <f>SUM(F644:F652)</f>
        <v>0</v>
      </c>
      <c r="G653" s="21">
        <f t="shared" ref="G653:J653" si="373">SUM(G644:G652)</f>
        <v>0</v>
      </c>
      <c r="H653" s="21">
        <f t="shared" si="373"/>
        <v>0</v>
      </c>
      <c r="I653" s="21">
        <f t="shared" si="373"/>
        <v>0</v>
      </c>
      <c r="J653" s="21">
        <f t="shared" si="373"/>
        <v>0</v>
      </c>
      <c r="K653" s="27"/>
      <c r="L653" s="21">
        <f t="shared" ref="L653" si="374">SUM(L644:L652)</f>
        <v>0</v>
      </c>
    </row>
    <row r="654" spans="1:12" ht="15" x14ac:dyDescent="0.25">
      <c r="A654" s="14">
        <f>A632</f>
        <v>3</v>
      </c>
      <c r="B654" s="14">
        <f>B632</f>
        <v>2</v>
      </c>
      <c r="C654" s="10" t="s">
        <v>34</v>
      </c>
      <c r="D654" s="12" t="s">
        <v>35</v>
      </c>
      <c r="E654" s="50"/>
      <c r="F654" s="51"/>
      <c r="G654" s="51"/>
      <c r="H654" s="51"/>
      <c r="I654" s="51"/>
      <c r="J654" s="51"/>
      <c r="K654" s="52"/>
      <c r="L654" s="51"/>
    </row>
    <row r="655" spans="1:12" ht="15" x14ac:dyDescent="0.25">
      <c r="A655" s="15"/>
      <c r="B655" s="16"/>
      <c r="C655" s="11"/>
      <c r="D655" s="12" t="s">
        <v>31</v>
      </c>
      <c r="E655" s="50"/>
      <c r="F655" s="51"/>
      <c r="G655" s="51"/>
      <c r="H655" s="51"/>
      <c r="I655" s="51"/>
      <c r="J655" s="51"/>
      <c r="K655" s="52"/>
      <c r="L655" s="51"/>
    </row>
    <row r="656" spans="1:12" ht="15" x14ac:dyDescent="0.25">
      <c r="A656" s="15"/>
      <c r="B656" s="16"/>
      <c r="C656" s="11"/>
      <c r="D656" s="6"/>
      <c r="E656" s="50"/>
      <c r="F656" s="51"/>
      <c r="G656" s="51"/>
      <c r="H656" s="51"/>
      <c r="I656" s="51"/>
      <c r="J656" s="51"/>
      <c r="K656" s="52"/>
      <c r="L656" s="51"/>
    </row>
    <row r="657" spans="1:12" ht="15" x14ac:dyDescent="0.25">
      <c r="A657" s="15"/>
      <c r="B657" s="16"/>
      <c r="C657" s="11"/>
      <c r="D657" s="6"/>
      <c r="E657" s="50"/>
      <c r="F657" s="51"/>
      <c r="G657" s="51"/>
      <c r="H657" s="51"/>
      <c r="I657" s="51"/>
      <c r="J657" s="51"/>
      <c r="K657" s="52"/>
      <c r="L657" s="51"/>
    </row>
    <row r="658" spans="1:12" ht="15" x14ac:dyDescent="0.25">
      <c r="A658" s="17"/>
      <c r="B658" s="18"/>
      <c r="C658" s="8"/>
      <c r="D658" s="19" t="s">
        <v>39</v>
      </c>
      <c r="E658" s="9"/>
      <c r="F658" s="21">
        <f>SUM(F654:F657)</f>
        <v>0</v>
      </c>
      <c r="G658" s="21">
        <f t="shared" ref="G658:J658" si="375">SUM(G654:G657)</f>
        <v>0</v>
      </c>
      <c r="H658" s="21">
        <f t="shared" si="375"/>
        <v>0</v>
      </c>
      <c r="I658" s="21">
        <f t="shared" si="375"/>
        <v>0</v>
      </c>
      <c r="J658" s="21">
        <f t="shared" si="375"/>
        <v>0</v>
      </c>
      <c r="K658" s="27"/>
      <c r="L658" s="21">
        <f t="shared" ref="L658" si="376">SUM(L654:L657)</f>
        <v>0</v>
      </c>
    </row>
    <row r="659" spans="1:12" ht="15" x14ac:dyDescent="0.25">
      <c r="A659" s="14">
        <f>A632</f>
        <v>3</v>
      </c>
      <c r="B659" s="14">
        <f>B632</f>
        <v>2</v>
      </c>
      <c r="C659" s="10" t="s">
        <v>36</v>
      </c>
      <c r="D659" s="7" t="s">
        <v>21</v>
      </c>
      <c r="E659" s="50"/>
      <c r="F659" s="51"/>
      <c r="G659" s="51"/>
      <c r="H659" s="51"/>
      <c r="I659" s="51"/>
      <c r="J659" s="51"/>
      <c r="K659" s="52"/>
      <c r="L659" s="51"/>
    </row>
    <row r="660" spans="1:12" ht="15" x14ac:dyDescent="0.25">
      <c r="A660" s="15"/>
      <c r="B660" s="16"/>
      <c r="C660" s="11"/>
      <c r="D660" s="7" t="s">
        <v>30</v>
      </c>
      <c r="E660" s="50"/>
      <c r="F660" s="51"/>
      <c r="G660" s="51"/>
      <c r="H660" s="51"/>
      <c r="I660" s="51"/>
      <c r="J660" s="51"/>
      <c r="K660" s="52"/>
      <c r="L660" s="51"/>
    </row>
    <row r="661" spans="1:12" ht="15" x14ac:dyDescent="0.25">
      <c r="A661" s="15"/>
      <c r="B661" s="16"/>
      <c r="C661" s="11"/>
      <c r="D661" s="7" t="s">
        <v>31</v>
      </c>
      <c r="E661" s="50"/>
      <c r="F661" s="51"/>
      <c r="G661" s="51"/>
      <c r="H661" s="51"/>
      <c r="I661" s="51"/>
      <c r="J661" s="51"/>
      <c r="K661" s="52"/>
      <c r="L661" s="51"/>
    </row>
    <row r="662" spans="1:12" ht="15" x14ac:dyDescent="0.25">
      <c r="A662" s="15"/>
      <c r="B662" s="16"/>
      <c r="C662" s="11"/>
      <c r="D662" s="7" t="s">
        <v>23</v>
      </c>
      <c r="E662" s="50"/>
      <c r="F662" s="51"/>
      <c r="G662" s="51"/>
      <c r="H662" s="51"/>
      <c r="I662" s="51"/>
      <c r="J662" s="51"/>
      <c r="K662" s="52"/>
      <c r="L662" s="51"/>
    </row>
    <row r="663" spans="1:12" ht="15" x14ac:dyDescent="0.25">
      <c r="A663" s="15"/>
      <c r="B663" s="16"/>
      <c r="C663" s="11"/>
      <c r="D663" s="6"/>
      <c r="E663" s="50"/>
      <c r="F663" s="51"/>
      <c r="G663" s="51"/>
      <c r="H663" s="51"/>
      <c r="I663" s="51"/>
      <c r="J663" s="51"/>
      <c r="K663" s="52"/>
      <c r="L663" s="51"/>
    </row>
    <row r="664" spans="1:12" ht="15" x14ac:dyDescent="0.25">
      <c r="A664" s="15"/>
      <c r="B664" s="16"/>
      <c r="C664" s="11"/>
      <c r="D664" s="6"/>
      <c r="E664" s="50"/>
      <c r="F664" s="51"/>
      <c r="G664" s="51"/>
      <c r="H664" s="51"/>
      <c r="I664" s="51"/>
      <c r="J664" s="51"/>
      <c r="K664" s="52"/>
      <c r="L664" s="51"/>
    </row>
    <row r="665" spans="1:12" ht="15" x14ac:dyDescent="0.25">
      <c r="A665" s="17"/>
      <c r="B665" s="18"/>
      <c r="C665" s="8"/>
      <c r="D665" s="19" t="s">
        <v>39</v>
      </c>
      <c r="E665" s="9"/>
      <c r="F665" s="21">
        <f>SUM(F659:F664)</f>
        <v>0</v>
      </c>
      <c r="G665" s="21">
        <f t="shared" ref="G665:J665" si="377">SUM(G659:G664)</f>
        <v>0</v>
      </c>
      <c r="H665" s="21">
        <f t="shared" si="377"/>
        <v>0</v>
      </c>
      <c r="I665" s="21">
        <f t="shared" si="377"/>
        <v>0</v>
      </c>
      <c r="J665" s="21">
        <f t="shared" si="377"/>
        <v>0</v>
      </c>
      <c r="K665" s="27"/>
      <c r="L665" s="21">
        <f t="shared" ref="L665" si="378">SUM(L659:L664)</f>
        <v>0</v>
      </c>
    </row>
    <row r="666" spans="1:12" ht="15" x14ac:dyDescent="0.25">
      <c r="A666" s="14">
        <f>A632</f>
        <v>3</v>
      </c>
      <c r="B666" s="14">
        <f>B632</f>
        <v>2</v>
      </c>
      <c r="C666" s="10" t="s">
        <v>37</v>
      </c>
      <c r="D666" s="12" t="s">
        <v>38</v>
      </c>
      <c r="E666" s="50"/>
      <c r="F666" s="51"/>
      <c r="G666" s="51"/>
      <c r="H666" s="51"/>
      <c r="I666" s="51"/>
      <c r="J666" s="51"/>
      <c r="K666" s="52"/>
      <c r="L666" s="51"/>
    </row>
    <row r="667" spans="1:12" ht="15" x14ac:dyDescent="0.25">
      <c r="A667" s="15"/>
      <c r="B667" s="16"/>
      <c r="C667" s="11"/>
      <c r="D667" s="12" t="s">
        <v>35</v>
      </c>
      <c r="E667" s="50"/>
      <c r="F667" s="51"/>
      <c r="G667" s="51"/>
      <c r="H667" s="51"/>
      <c r="I667" s="51"/>
      <c r="J667" s="51"/>
      <c r="K667" s="52"/>
      <c r="L667" s="51"/>
    </row>
    <row r="668" spans="1:12" ht="15" x14ac:dyDescent="0.25">
      <c r="A668" s="15"/>
      <c r="B668" s="16"/>
      <c r="C668" s="11"/>
      <c r="D668" s="12" t="s">
        <v>31</v>
      </c>
      <c r="E668" s="50"/>
      <c r="F668" s="51"/>
      <c r="G668" s="51"/>
      <c r="H668" s="51"/>
      <c r="I668" s="51"/>
      <c r="J668" s="51"/>
      <c r="K668" s="52"/>
      <c r="L668" s="51"/>
    </row>
    <row r="669" spans="1:12" ht="15" x14ac:dyDescent="0.25">
      <c r="A669" s="15"/>
      <c r="B669" s="16"/>
      <c r="C669" s="11"/>
      <c r="D669" s="12" t="s">
        <v>24</v>
      </c>
      <c r="E669" s="50"/>
      <c r="F669" s="51"/>
      <c r="G669" s="51"/>
      <c r="H669" s="51"/>
      <c r="I669" s="51"/>
      <c r="J669" s="51"/>
      <c r="K669" s="52"/>
      <c r="L669" s="51"/>
    </row>
    <row r="670" spans="1:12" ht="15" x14ac:dyDescent="0.25">
      <c r="A670" s="15"/>
      <c r="B670" s="16"/>
      <c r="C670" s="11"/>
      <c r="D670" s="6"/>
      <c r="E670" s="50"/>
      <c r="F670" s="51"/>
      <c r="G670" s="51"/>
      <c r="H670" s="51"/>
      <c r="I670" s="51"/>
      <c r="J670" s="51"/>
      <c r="K670" s="52"/>
      <c r="L670" s="51"/>
    </row>
    <row r="671" spans="1:12" ht="15" x14ac:dyDescent="0.25">
      <c r="A671" s="15"/>
      <c r="B671" s="16"/>
      <c r="C671" s="11"/>
      <c r="D671" s="6"/>
      <c r="E671" s="50"/>
      <c r="F671" s="51"/>
      <c r="G671" s="51"/>
      <c r="H671" s="51"/>
      <c r="I671" s="51"/>
      <c r="J671" s="51"/>
      <c r="K671" s="52"/>
      <c r="L671" s="51"/>
    </row>
    <row r="672" spans="1:12" ht="15" x14ac:dyDescent="0.25">
      <c r="A672" s="17"/>
      <c r="B672" s="18"/>
      <c r="C672" s="8"/>
      <c r="D672" s="20" t="s">
        <v>39</v>
      </c>
      <c r="E672" s="9"/>
      <c r="F672" s="21">
        <f>SUM(F666:F671)</f>
        <v>0</v>
      </c>
      <c r="G672" s="21">
        <f t="shared" ref="G672:J672" si="379">SUM(G666:G671)</f>
        <v>0</v>
      </c>
      <c r="H672" s="21">
        <f t="shared" si="379"/>
        <v>0</v>
      </c>
      <c r="I672" s="21">
        <f t="shared" si="379"/>
        <v>0</v>
      </c>
      <c r="J672" s="21">
        <f t="shared" si="379"/>
        <v>0</v>
      </c>
      <c r="K672" s="27"/>
      <c r="L672" s="21">
        <f t="shared" ref="L672" si="380">SUM(L666:L671)</f>
        <v>0</v>
      </c>
    </row>
    <row r="673" spans="1:12" ht="15.75" customHeight="1" thickBot="1" x14ac:dyDescent="0.25">
      <c r="A673" s="36">
        <f>A632</f>
        <v>3</v>
      </c>
      <c r="B673" s="36">
        <f>B632</f>
        <v>2</v>
      </c>
      <c r="C673" s="59" t="s">
        <v>4</v>
      </c>
      <c r="D673" s="60"/>
      <c r="E673" s="33"/>
      <c r="F673" s="34">
        <f>F639+F643+F653+F658+F665+F672</f>
        <v>0</v>
      </c>
      <c r="G673" s="34">
        <f t="shared" ref="G673:J673" si="381">G639+G643+G653+G658+G665+G672</f>
        <v>0</v>
      </c>
      <c r="H673" s="34">
        <f t="shared" si="381"/>
        <v>0</v>
      </c>
      <c r="I673" s="34">
        <f t="shared" si="381"/>
        <v>0</v>
      </c>
      <c r="J673" s="34">
        <f t="shared" si="381"/>
        <v>0</v>
      </c>
      <c r="K673" s="35"/>
      <c r="L673" s="34">
        <f t="shared" ref="L673" si="382">L639+L643+L653+L658+L665+L672</f>
        <v>0</v>
      </c>
    </row>
    <row r="674" spans="1:12" ht="15" x14ac:dyDescent="0.25">
      <c r="A674" s="22">
        <v>3</v>
      </c>
      <c r="B674" s="23">
        <v>3</v>
      </c>
      <c r="C674" s="24" t="s">
        <v>20</v>
      </c>
      <c r="D674" s="5" t="s">
        <v>21</v>
      </c>
      <c r="E674" s="47"/>
      <c r="F674" s="48"/>
      <c r="G674" s="48"/>
      <c r="H674" s="48"/>
      <c r="I674" s="48"/>
      <c r="J674" s="48"/>
      <c r="K674" s="49"/>
      <c r="L674" s="48"/>
    </row>
    <row r="675" spans="1:12" ht="15" x14ac:dyDescent="0.25">
      <c r="A675" s="25"/>
      <c r="B675" s="16"/>
      <c r="C675" s="11"/>
      <c r="D675" s="6"/>
      <c r="E675" s="50"/>
      <c r="F675" s="51"/>
      <c r="G675" s="51"/>
      <c r="H675" s="51"/>
      <c r="I675" s="51"/>
      <c r="J675" s="51"/>
      <c r="K675" s="52"/>
      <c r="L675" s="51"/>
    </row>
    <row r="676" spans="1:12" ht="15" x14ac:dyDescent="0.25">
      <c r="A676" s="25"/>
      <c r="B676" s="16"/>
      <c r="C676" s="11"/>
      <c r="D676" s="7" t="s">
        <v>22</v>
      </c>
      <c r="E676" s="50"/>
      <c r="F676" s="51"/>
      <c r="G676" s="51"/>
      <c r="H676" s="51"/>
      <c r="I676" s="51"/>
      <c r="J676" s="51"/>
      <c r="K676" s="52"/>
      <c r="L676" s="51"/>
    </row>
    <row r="677" spans="1:12" ht="15" x14ac:dyDescent="0.25">
      <c r="A677" s="25"/>
      <c r="B677" s="16"/>
      <c r="C677" s="11"/>
      <c r="D677" s="7" t="s">
        <v>23</v>
      </c>
      <c r="E677" s="50"/>
      <c r="F677" s="51"/>
      <c r="G677" s="51"/>
      <c r="H677" s="51"/>
      <c r="I677" s="51"/>
      <c r="J677" s="51"/>
      <c r="K677" s="52"/>
      <c r="L677" s="51"/>
    </row>
    <row r="678" spans="1:12" ht="15" x14ac:dyDescent="0.25">
      <c r="A678" s="25"/>
      <c r="B678" s="16"/>
      <c r="C678" s="11"/>
      <c r="D678" s="7" t="s">
        <v>24</v>
      </c>
      <c r="E678" s="50"/>
      <c r="F678" s="51"/>
      <c r="G678" s="51"/>
      <c r="H678" s="51"/>
      <c r="I678" s="51"/>
      <c r="J678" s="51"/>
      <c r="K678" s="52"/>
      <c r="L678" s="51"/>
    </row>
    <row r="679" spans="1:12" ht="15" x14ac:dyDescent="0.25">
      <c r="A679" s="25"/>
      <c r="B679" s="16"/>
      <c r="C679" s="11"/>
      <c r="D679" s="6"/>
      <c r="E679" s="50"/>
      <c r="F679" s="51"/>
      <c r="G679" s="51"/>
      <c r="H679" s="51"/>
      <c r="I679" s="51"/>
      <c r="J679" s="51"/>
      <c r="K679" s="52"/>
      <c r="L679" s="51"/>
    </row>
    <row r="680" spans="1:12" ht="15" x14ac:dyDescent="0.25">
      <c r="A680" s="25"/>
      <c r="B680" s="16"/>
      <c r="C680" s="11"/>
      <c r="D680" s="6"/>
      <c r="E680" s="50"/>
      <c r="F680" s="51"/>
      <c r="G680" s="51"/>
      <c r="H680" s="51"/>
      <c r="I680" s="51"/>
      <c r="J680" s="51"/>
      <c r="K680" s="52"/>
      <c r="L680" s="51"/>
    </row>
    <row r="681" spans="1:12" ht="15" x14ac:dyDescent="0.25">
      <c r="A681" s="26"/>
      <c r="B681" s="18"/>
      <c r="C681" s="8"/>
      <c r="D681" s="19" t="s">
        <v>39</v>
      </c>
      <c r="E681" s="9"/>
      <c r="F681" s="21">
        <f>SUM(F674:F680)</f>
        <v>0</v>
      </c>
      <c r="G681" s="21">
        <f t="shared" ref="G681:J681" si="383">SUM(G674:G680)</f>
        <v>0</v>
      </c>
      <c r="H681" s="21">
        <f t="shared" si="383"/>
        <v>0</v>
      </c>
      <c r="I681" s="21">
        <f t="shared" si="383"/>
        <v>0</v>
      </c>
      <c r="J681" s="21">
        <f t="shared" si="383"/>
        <v>0</v>
      </c>
      <c r="K681" s="27"/>
      <c r="L681" s="21">
        <f t="shared" ref="L681" si="384">SUM(L674:L680)</f>
        <v>0</v>
      </c>
    </row>
    <row r="682" spans="1:12" ht="15" x14ac:dyDescent="0.25">
      <c r="A682" s="28">
        <f>A674</f>
        <v>3</v>
      </c>
      <c r="B682" s="14">
        <f>B674</f>
        <v>3</v>
      </c>
      <c r="C682" s="10" t="s">
        <v>25</v>
      </c>
      <c r="D682" s="12" t="s">
        <v>24</v>
      </c>
      <c r="E682" s="50"/>
      <c r="F682" s="51"/>
      <c r="G682" s="51"/>
      <c r="H682" s="51"/>
      <c r="I682" s="51"/>
      <c r="J682" s="51"/>
      <c r="K682" s="52"/>
      <c r="L682" s="51"/>
    </row>
    <row r="683" spans="1:12" ht="15" x14ac:dyDescent="0.25">
      <c r="A683" s="25"/>
      <c r="B683" s="16"/>
      <c r="C683" s="11"/>
      <c r="D683" s="6"/>
      <c r="E683" s="50"/>
      <c r="F683" s="51"/>
      <c r="G683" s="51"/>
      <c r="H683" s="51"/>
      <c r="I683" s="51"/>
      <c r="J683" s="51"/>
      <c r="K683" s="52"/>
      <c r="L683" s="51"/>
    </row>
    <row r="684" spans="1:12" ht="15" x14ac:dyDescent="0.25">
      <c r="A684" s="25"/>
      <c r="B684" s="16"/>
      <c r="C684" s="11"/>
      <c r="D684" s="6"/>
      <c r="E684" s="50"/>
      <c r="F684" s="51"/>
      <c r="G684" s="51"/>
      <c r="H684" s="51"/>
      <c r="I684" s="51"/>
      <c r="J684" s="51"/>
      <c r="K684" s="52"/>
      <c r="L684" s="51"/>
    </row>
    <row r="685" spans="1:12" ht="15" x14ac:dyDescent="0.25">
      <c r="A685" s="26"/>
      <c r="B685" s="18"/>
      <c r="C685" s="8"/>
      <c r="D685" s="19" t="s">
        <v>39</v>
      </c>
      <c r="E685" s="9"/>
      <c r="F685" s="21">
        <f>SUM(F682:F684)</f>
        <v>0</v>
      </c>
      <c r="G685" s="21">
        <f t="shared" ref="G685:J685" si="385">SUM(G682:G684)</f>
        <v>0</v>
      </c>
      <c r="H685" s="21">
        <f t="shared" si="385"/>
        <v>0</v>
      </c>
      <c r="I685" s="21">
        <f t="shared" si="385"/>
        <v>0</v>
      </c>
      <c r="J685" s="21">
        <f t="shared" si="385"/>
        <v>0</v>
      </c>
      <c r="K685" s="27"/>
      <c r="L685" s="21">
        <f t="shared" ref="L685" si="386">SUM(L682:L684)</f>
        <v>0</v>
      </c>
    </row>
    <row r="686" spans="1:12" ht="15" x14ac:dyDescent="0.25">
      <c r="A686" s="28">
        <f>A674</f>
        <v>3</v>
      </c>
      <c r="B686" s="14">
        <f>B674</f>
        <v>3</v>
      </c>
      <c r="C686" s="10" t="s">
        <v>26</v>
      </c>
      <c r="D686" s="7" t="s">
        <v>27</v>
      </c>
      <c r="E686" s="50"/>
      <c r="F686" s="51"/>
      <c r="G686" s="51"/>
      <c r="H686" s="51"/>
      <c r="I686" s="51"/>
      <c r="J686" s="51"/>
      <c r="K686" s="52"/>
      <c r="L686" s="51"/>
    </row>
    <row r="687" spans="1:12" ht="15" x14ac:dyDescent="0.25">
      <c r="A687" s="25"/>
      <c r="B687" s="16"/>
      <c r="C687" s="11"/>
      <c r="D687" s="7" t="s">
        <v>28</v>
      </c>
      <c r="E687" s="50"/>
      <c r="F687" s="51"/>
      <c r="G687" s="51"/>
      <c r="H687" s="51"/>
      <c r="I687" s="51"/>
      <c r="J687" s="51"/>
      <c r="K687" s="52"/>
      <c r="L687" s="51"/>
    </row>
    <row r="688" spans="1:12" ht="15" x14ac:dyDescent="0.25">
      <c r="A688" s="25"/>
      <c r="B688" s="16"/>
      <c r="C688" s="11"/>
      <c r="D688" s="7" t="s">
        <v>29</v>
      </c>
      <c r="E688" s="50"/>
      <c r="F688" s="51"/>
      <c r="G688" s="51"/>
      <c r="H688" s="51"/>
      <c r="I688" s="51"/>
      <c r="J688" s="51"/>
      <c r="K688" s="52"/>
      <c r="L688" s="51"/>
    </row>
    <row r="689" spans="1:12" ht="15" x14ac:dyDescent="0.25">
      <c r="A689" s="25"/>
      <c r="B689" s="16"/>
      <c r="C689" s="11"/>
      <c r="D689" s="7" t="s">
        <v>30</v>
      </c>
      <c r="E689" s="50"/>
      <c r="F689" s="51"/>
      <c r="G689" s="51"/>
      <c r="H689" s="51"/>
      <c r="I689" s="51"/>
      <c r="J689" s="51"/>
      <c r="K689" s="52"/>
      <c r="L689" s="51"/>
    </row>
    <row r="690" spans="1:12" ht="15" x14ac:dyDescent="0.25">
      <c r="A690" s="25"/>
      <c r="B690" s="16"/>
      <c r="C690" s="11"/>
      <c r="D690" s="7" t="s">
        <v>31</v>
      </c>
      <c r="E690" s="50"/>
      <c r="F690" s="51"/>
      <c r="G690" s="51"/>
      <c r="H690" s="51"/>
      <c r="I690" s="51"/>
      <c r="J690" s="51"/>
      <c r="K690" s="52"/>
      <c r="L690" s="51"/>
    </row>
    <row r="691" spans="1:12" ht="15" x14ac:dyDescent="0.25">
      <c r="A691" s="25"/>
      <c r="B691" s="16"/>
      <c r="C691" s="11"/>
      <c r="D691" s="7" t="s">
        <v>32</v>
      </c>
      <c r="E691" s="50"/>
      <c r="F691" s="51"/>
      <c r="G691" s="51"/>
      <c r="H691" s="51"/>
      <c r="I691" s="51"/>
      <c r="J691" s="51"/>
      <c r="K691" s="52"/>
      <c r="L691" s="51"/>
    </row>
    <row r="692" spans="1:12" ht="15" x14ac:dyDescent="0.25">
      <c r="A692" s="25"/>
      <c r="B692" s="16"/>
      <c r="C692" s="11"/>
      <c r="D692" s="7" t="s">
        <v>33</v>
      </c>
      <c r="E692" s="50"/>
      <c r="F692" s="51"/>
      <c r="G692" s="51"/>
      <c r="H692" s="51"/>
      <c r="I692" s="51"/>
      <c r="J692" s="51"/>
      <c r="K692" s="52"/>
      <c r="L692" s="51"/>
    </row>
    <row r="693" spans="1:12" ht="15" x14ac:dyDescent="0.25">
      <c r="A693" s="25"/>
      <c r="B693" s="16"/>
      <c r="C693" s="11"/>
      <c r="D693" s="6"/>
      <c r="E693" s="50"/>
      <c r="F693" s="51"/>
      <c r="G693" s="51"/>
      <c r="H693" s="51"/>
      <c r="I693" s="51"/>
      <c r="J693" s="51"/>
      <c r="K693" s="52"/>
      <c r="L693" s="51"/>
    </row>
    <row r="694" spans="1:12" ht="15" x14ac:dyDescent="0.25">
      <c r="A694" s="25"/>
      <c r="B694" s="16"/>
      <c r="C694" s="11"/>
      <c r="D694" s="6"/>
      <c r="E694" s="50"/>
      <c r="F694" s="51"/>
      <c r="G694" s="51"/>
      <c r="H694" s="51"/>
      <c r="I694" s="51"/>
      <c r="J694" s="51"/>
      <c r="K694" s="52"/>
      <c r="L694" s="51"/>
    </row>
    <row r="695" spans="1:12" ht="15" x14ac:dyDescent="0.25">
      <c r="A695" s="26"/>
      <c r="B695" s="18"/>
      <c r="C695" s="8"/>
      <c r="D695" s="19" t="s">
        <v>39</v>
      </c>
      <c r="E695" s="9"/>
      <c r="F695" s="21">
        <f>SUM(F686:F694)</f>
        <v>0</v>
      </c>
      <c r="G695" s="21">
        <f t="shared" ref="G695:J695" si="387">SUM(G686:G694)</f>
        <v>0</v>
      </c>
      <c r="H695" s="21">
        <f t="shared" si="387"/>
        <v>0</v>
      </c>
      <c r="I695" s="21">
        <f t="shared" si="387"/>
        <v>0</v>
      </c>
      <c r="J695" s="21">
        <f t="shared" si="387"/>
        <v>0</v>
      </c>
      <c r="K695" s="27"/>
      <c r="L695" s="21">
        <f t="shared" ref="L695" si="388">SUM(L686:L694)</f>
        <v>0</v>
      </c>
    </row>
    <row r="696" spans="1:12" ht="15" x14ac:dyDescent="0.25">
      <c r="A696" s="28">
        <f>A674</f>
        <v>3</v>
      </c>
      <c r="B696" s="14">
        <f>B674</f>
        <v>3</v>
      </c>
      <c r="C696" s="10" t="s">
        <v>34</v>
      </c>
      <c r="D696" s="12" t="s">
        <v>35</v>
      </c>
      <c r="E696" s="50"/>
      <c r="F696" s="51"/>
      <c r="G696" s="51"/>
      <c r="H696" s="51"/>
      <c r="I696" s="51"/>
      <c r="J696" s="51"/>
      <c r="K696" s="52"/>
      <c r="L696" s="51"/>
    </row>
    <row r="697" spans="1:12" ht="15" x14ac:dyDescent="0.25">
      <c r="A697" s="25"/>
      <c r="B697" s="16"/>
      <c r="C697" s="11"/>
      <c r="D697" s="12" t="s">
        <v>31</v>
      </c>
      <c r="E697" s="50"/>
      <c r="F697" s="51"/>
      <c r="G697" s="51"/>
      <c r="H697" s="51"/>
      <c r="I697" s="51"/>
      <c r="J697" s="51"/>
      <c r="K697" s="52"/>
      <c r="L697" s="51"/>
    </row>
    <row r="698" spans="1:12" ht="15" x14ac:dyDescent="0.25">
      <c r="A698" s="25"/>
      <c r="B698" s="16"/>
      <c r="C698" s="11"/>
      <c r="D698" s="6"/>
      <c r="E698" s="50"/>
      <c r="F698" s="51"/>
      <c r="G698" s="51"/>
      <c r="H698" s="51"/>
      <c r="I698" s="51"/>
      <c r="J698" s="51"/>
      <c r="K698" s="52"/>
      <c r="L698" s="51"/>
    </row>
    <row r="699" spans="1:12" ht="15" x14ac:dyDescent="0.25">
      <c r="A699" s="25"/>
      <c r="B699" s="16"/>
      <c r="C699" s="11"/>
      <c r="D699" s="6"/>
      <c r="E699" s="50"/>
      <c r="F699" s="51"/>
      <c r="G699" s="51"/>
      <c r="H699" s="51"/>
      <c r="I699" s="51"/>
      <c r="J699" s="51"/>
      <c r="K699" s="52"/>
      <c r="L699" s="51"/>
    </row>
    <row r="700" spans="1:12" ht="15" x14ac:dyDescent="0.25">
      <c r="A700" s="26"/>
      <c r="B700" s="18"/>
      <c r="C700" s="8"/>
      <c r="D700" s="19" t="s">
        <v>39</v>
      </c>
      <c r="E700" s="9"/>
      <c r="F700" s="21">
        <f>SUM(F696:F699)</f>
        <v>0</v>
      </c>
      <c r="G700" s="21">
        <f t="shared" ref="G700:J700" si="389">SUM(G696:G699)</f>
        <v>0</v>
      </c>
      <c r="H700" s="21">
        <f t="shared" si="389"/>
        <v>0</v>
      </c>
      <c r="I700" s="21">
        <f t="shared" si="389"/>
        <v>0</v>
      </c>
      <c r="J700" s="21">
        <f t="shared" si="389"/>
        <v>0</v>
      </c>
      <c r="K700" s="27"/>
      <c r="L700" s="21">
        <f t="shared" ref="L700" si="390">SUM(L696:L699)</f>
        <v>0</v>
      </c>
    </row>
    <row r="701" spans="1:12" ht="15" x14ac:dyDescent="0.25">
      <c r="A701" s="28">
        <f>A674</f>
        <v>3</v>
      </c>
      <c r="B701" s="14">
        <f>B674</f>
        <v>3</v>
      </c>
      <c r="C701" s="10" t="s">
        <v>36</v>
      </c>
      <c r="D701" s="7" t="s">
        <v>21</v>
      </c>
      <c r="E701" s="50"/>
      <c r="F701" s="51"/>
      <c r="G701" s="51"/>
      <c r="H701" s="51"/>
      <c r="I701" s="51"/>
      <c r="J701" s="51"/>
      <c r="K701" s="52"/>
      <c r="L701" s="51"/>
    </row>
    <row r="702" spans="1:12" ht="15" x14ac:dyDescent="0.25">
      <c r="A702" s="25"/>
      <c r="B702" s="16"/>
      <c r="C702" s="11"/>
      <c r="D702" s="7" t="s">
        <v>30</v>
      </c>
      <c r="E702" s="50"/>
      <c r="F702" s="51"/>
      <c r="G702" s="51"/>
      <c r="H702" s="51"/>
      <c r="I702" s="51"/>
      <c r="J702" s="51"/>
      <c r="K702" s="52"/>
      <c r="L702" s="51"/>
    </row>
    <row r="703" spans="1:12" ht="15" x14ac:dyDescent="0.25">
      <c r="A703" s="25"/>
      <c r="B703" s="16"/>
      <c r="C703" s="11"/>
      <c r="D703" s="7" t="s">
        <v>31</v>
      </c>
      <c r="E703" s="50"/>
      <c r="F703" s="51"/>
      <c r="G703" s="51"/>
      <c r="H703" s="51"/>
      <c r="I703" s="51"/>
      <c r="J703" s="51"/>
      <c r="K703" s="52"/>
      <c r="L703" s="51"/>
    </row>
    <row r="704" spans="1:12" ht="15" x14ac:dyDescent="0.25">
      <c r="A704" s="25"/>
      <c r="B704" s="16"/>
      <c r="C704" s="11"/>
      <c r="D704" s="7" t="s">
        <v>23</v>
      </c>
      <c r="E704" s="50"/>
      <c r="F704" s="51"/>
      <c r="G704" s="51"/>
      <c r="H704" s="51"/>
      <c r="I704" s="51"/>
      <c r="J704" s="51"/>
      <c r="K704" s="52"/>
      <c r="L704" s="51"/>
    </row>
    <row r="705" spans="1:12" ht="15" x14ac:dyDescent="0.25">
      <c r="A705" s="25"/>
      <c r="B705" s="16"/>
      <c r="C705" s="11"/>
      <c r="D705" s="6"/>
      <c r="E705" s="50"/>
      <c r="F705" s="51"/>
      <c r="G705" s="51"/>
      <c r="H705" s="51"/>
      <c r="I705" s="51"/>
      <c r="J705" s="51"/>
      <c r="K705" s="52"/>
      <c r="L705" s="51"/>
    </row>
    <row r="706" spans="1:12" ht="15" x14ac:dyDescent="0.25">
      <c r="A706" s="25"/>
      <c r="B706" s="16"/>
      <c r="C706" s="11"/>
      <c r="D706" s="6"/>
      <c r="E706" s="50"/>
      <c r="F706" s="51"/>
      <c r="G706" s="51"/>
      <c r="H706" s="51"/>
      <c r="I706" s="51"/>
      <c r="J706" s="51"/>
      <c r="K706" s="52"/>
      <c r="L706" s="51"/>
    </row>
    <row r="707" spans="1:12" ht="15" x14ac:dyDescent="0.25">
      <c r="A707" s="26"/>
      <c r="B707" s="18"/>
      <c r="C707" s="8"/>
      <c r="D707" s="19" t="s">
        <v>39</v>
      </c>
      <c r="E707" s="9"/>
      <c r="F707" s="21">
        <f>SUM(F701:F706)</f>
        <v>0</v>
      </c>
      <c r="G707" s="21">
        <f t="shared" ref="G707:J707" si="391">SUM(G701:G706)</f>
        <v>0</v>
      </c>
      <c r="H707" s="21">
        <f t="shared" si="391"/>
        <v>0</v>
      </c>
      <c r="I707" s="21">
        <f t="shared" si="391"/>
        <v>0</v>
      </c>
      <c r="J707" s="21">
        <f t="shared" si="391"/>
        <v>0</v>
      </c>
      <c r="K707" s="27"/>
      <c r="L707" s="21">
        <f t="shared" ref="L707" si="392">SUM(L701:L706)</f>
        <v>0</v>
      </c>
    </row>
    <row r="708" spans="1:12" ht="15" x14ac:dyDescent="0.25">
      <c r="A708" s="28">
        <f>A674</f>
        <v>3</v>
      </c>
      <c r="B708" s="14">
        <f>B674</f>
        <v>3</v>
      </c>
      <c r="C708" s="10" t="s">
        <v>37</v>
      </c>
      <c r="D708" s="12" t="s">
        <v>38</v>
      </c>
      <c r="E708" s="50"/>
      <c r="F708" s="51"/>
      <c r="G708" s="51"/>
      <c r="H708" s="51"/>
      <c r="I708" s="51"/>
      <c r="J708" s="51"/>
      <c r="K708" s="52"/>
      <c r="L708" s="51"/>
    </row>
    <row r="709" spans="1:12" ht="15" x14ac:dyDescent="0.25">
      <c r="A709" s="25"/>
      <c r="B709" s="16"/>
      <c r="C709" s="11"/>
      <c r="D709" s="12" t="s">
        <v>35</v>
      </c>
      <c r="E709" s="50"/>
      <c r="F709" s="51"/>
      <c r="G709" s="51"/>
      <c r="H709" s="51"/>
      <c r="I709" s="51"/>
      <c r="J709" s="51"/>
      <c r="K709" s="52"/>
      <c r="L709" s="51"/>
    </row>
    <row r="710" spans="1:12" ht="15" x14ac:dyDescent="0.25">
      <c r="A710" s="25"/>
      <c r="B710" s="16"/>
      <c r="C710" s="11"/>
      <c r="D710" s="12" t="s">
        <v>31</v>
      </c>
      <c r="E710" s="50"/>
      <c r="F710" s="51"/>
      <c r="G710" s="51"/>
      <c r="H710" s="51"/>
      <c r="I710" s="51"/>
      <c r="J710" s="51"/>
      <c r="K710" s="52"/>
      <c r="L710" s="51"/>
    </row>
    <row r="711" spans="1:12" ht="15" x14ac:dyDescent="0.25">
      <c r="A711" s="25"/>
      <c r="B711" s="16"/>
      <c r="C711" s="11"/>
      <c r="D711" s="12" t="s">
        <v>24</v>
      </c>
      <c r="E711" s="50"/>
      <c r="F711" s="51"/>
      <c r="G711" s="51"/>
      <c r="H711" s="51"/>
      <c r="I711" s="51"/>
      <c r="J711" s="51"/>
      <c r="K711" s="52"/>
      <c r="L711" s="51"/>
    </row>
    <row r="712" spans="1:12" ht="15" x14ac:dyDescent="0.25">
      <c r="A712" s="25"/>
      <c r="B712" s="16"/>
      <c r="C712" s="11"/>
      <c r="D712" s="6"/>
      <c r="E712" s="50"/>
      <c r="F712" s="51"/>
      <c r="G712" s="51"/>
      <c r="H712" s="51"/>
      <c r="I712" s="51"/>
      <c r="J712" s="51"/>
      <c r="K712" s="52"/>
      <c r="L712" s="51"/>
    </row>
    <row r="713" spans="1:12" ht="15" x14ac:dyDescent="0.25">
      <c r="A713" s="25"/>
      <c r="B713" s="16"/>
      <c r="C713" s="11"/>
      <c r="D713" s="6"/>
      <c r="E713" s="50"/>
      <c r="F713" s="51"/>
      <c r="G713" s="51"/>
      <c r="H713" s="51"/>
      <c r="I713" s="51"/>
      <c r="J713" s="51"/>
      <c r="K713" s="52"/>
      <c r="L713" s="51"/>
    </row>
    <row r="714" spans="1:12" ht="15" x14ac:dyDescent="0.25">
      <c r="A714" s="26"/>
      <c r="B714" s="18"/>
      <c r="C714" s="8"/>
      <c r="D714" s="20" t="s">
        <v>39</v>
      </c>
      <c r="E714" s="9"/>
      <c r="F714" s="21">
        <f>SUM(F708:F713)</f>
        <v>0</v>
      </c>
      <c r="G714" s="21">
        <f t="shared" ref="G714:J714" si="393">SUM(G708:G713)</f>
        <v>0</v>
      </c>
      <c r="H714" s="21">
        <f t="shared" si="393"/>
        <v>0</v>
      </c>
      <c r="I714" s="21">
        <f t="shared" si="393"/>
        <v>0</v>
      </c>
      <c r="J714" s="21">
        <f t="shared" si="393"/>
        <v>0</v>
      </c>
      <c r="K714" s="27"/>
      <c r="L714" s="21">
        <f t="shared" ref="L714" si="394">SUM(L708:L713)</f>
        <v>0</v>
      </c>
    </row>
    <row r="715" spans="1:12" ht="15.75" customHeight="1" thickBot="1" x14ac:dyDescent="0.25">
      <c r="A715" s="31">
        <f>A674</f>
        <v>3</v>
      </c>
      <c r="B715" s="32">
        <f>B674</f>
        <v>3</v>
      </c>
      <c r="C715" s="59" t="s">
        <v>4</v>
      </c>
      <c r="D715" s="60"/>
      <c r="E715" s="33"/>
      <c r="F715" s="34">
        <f>F681+F685+F695+F700+F707+F714</f>
        <v>0</v>
      </c>
      <c r="G715" s="34">
        <f t="shared" ref="G715:J715" si="395">G681+G685+G695+G700+G707+G714</f>
        <v>0</v>
      </c>
      <c r="H715" s="34">
        <f t="shared" si="395"/>
        <v>0</v>
      </c>
      <c r="I715" s="34">
        <f t="shared" si="395"/>
        <v>0</v>
      </c>
      <c r="J715" s="34">
        <f t="shared" si="395"/>
        <v>0</v>
      </c>
      <c r="K715" s="35"/>
      <c r="L715" s="34">
        <f t="shared" ref="L715" si="396">L681+L685+L695+L700+L707+L714</f>
        <v>0</v>
      </c>
    </row>
    <row r="716" spans="1:12" ht="15" x14ac:dyDescent="0.25">
      <c r="A716" s="22">
        <v>3</v>
      </c>
      <c r="B716" s="23">
        <v>4</v>
      </c>
      <c r="C716" s="24" t="s">
        <v>20</v>
      </c>
      <c r="D716" s="5" t="s">
        <v>21</v>
      </c>
      <c r="E716" s="47"/>
      <c r="F716" s="48"/>
      <c r="G716" s="48"/>
      <c r="H716" s="48"/>
      <c r="I716" s="48"/>
      <c r="J716" s="48"/>
      <c r="K716" s="49"/>
      <c r="L716" s="48"/>
    </row>
    <row r="717" spans="1:12" ht="15" x14ac:dyDescent="0.25">
      <c r="A717" s="25"/>
      <c r="B717" s="16"/>
      <c r="C717" s="11"/>
      <c r="D717" s="6"/>
      <c r="E717" s="50"/>
      <c r="F717" s="51"/>
      <c r="G717" s="51"/>
      <c r="H717" s="51"/>
      <c r="I717" s="51"/>
      <c r="J717" s="51"/>
      <c r="K717" s="52"/>
      <c r="L717" s="51"/>
    </row>
    <row r="718" spans="1:12" ht="15" x14ac:dyDescent="0.25">
      <c r="A718" s="25"/>
      <c r="B718" s="16"/>
      <c r="C718" s="11"/>
      <c r="D718" s="7" t="s">
        <v>22</v>
      </c>
      <c r="E718" s="50"/>
      <c r="F718" s="51"/>
      <c r="G718" s="51"/>
      <c r="H718" s="51"/>
      <c r="I718" s="51"/>
      <c r="J718" s="51"/>
      <c r="K718" s="52"/>
      <c r="L718" s="51"/>
    </row>
    <row r="719" spans="1:12" ht="15" x14ac:dyDescent="0.25">
      <c r="A719" s="25"/>
      <c r="B719" s="16"/>
      <c r="C719" s="11"/>
      <c r="D719" s="7" t="s">
        <v>23</v>
      </c>
      <c r="E719" s="50"/>
      <c r="F719" s="51"/>
      <c r="G719" s="51"/>
      <c r="H719" s="51"/>
      <c r="I719" s="51"/>
      <c r="J719" s="51"/>
      <c r="K719" s="52"/>
      <c r="L719" s="51"/>
    </row>
    <row r="720" spans="1:12" ht="15" x14ac:dyDescent="0.25">
      <c r="A720" s="25"/>
      <c r="B720" s="16"/>
      <c r="C720" s="11"/>
      <c r="D720" s="7" t="s">
        <v>24</v>
      </c>
      <c r="E720" s="50"/>
      <c r="F720" s="51"/>
      <c r="G720" s="51"/>
      <c r="H720" s="51"/>
      <c r="I720" s="51"/>
      <c r="J720" s="51"/>
      <c r="K720" s="52"/>
      <c r="L720" s="51"/>
    </row>
    <row r="721" spans="1:12" ht="15" x14ac:dyDescent="0.25">
      <c r="A721" s="25"/>
      <c r="B721" s="16"/>
      <c r="C721" s="11"/>
      <c r="D721" s="6"/>
      <c r="E721" s="50"/>
      <c r="F721" s="51"/>
      <c r="G721" s="51"/>
      <c r="H721" s="51"/>
      <c r="I721" s="51"/>
      <c r="J721" s="51"/>
      <c r="K721" s="52"/>
      <c r="L721" s="51"/>
    </row>
    <row r="722" spans="1:12" ht="15" x14ac:dyDescent="0.25">
      <c r="A722" s="25"/>
      <c r="B722" s="16"/>
      <c r="C722" s="11"/>
      <c r="D722" s="6"/>
      <c r="E722" s="50"/>
      <c r="F722" s="51"/>
      <c r="G722" s="51"/>
      <c r="H722" s="51"/>
      <c r="I722" s="51"/>
      <c r="J722" s="51"/>
      <c r="K722" s="52"/>
      <c r="L722" s="51"/>
    </row>
    <row r="723" spans="1:12" ht="15" x14ac:dyDescent="0.25">
      <c r="A723" s="26"/>
      <c r="B723" s="18"/>
      <c r="C723" s="8"/>
      <c r="D723" s="19" t="s">
        <v>39</v>
      </c>
      <c r="E723" s="9"/>
      <c r="F723" s="21">
        <f>SUM(F716:F722)</f>
        <v>0</v>
      </c>
      <c r="G723" s="21">
        <f t="shared" ref="G723:J723" si="397">SUM(G716:G722)</f>
        <v>0</v>
      </c>
      <c r="H723" s="21">
        <f t="shared" si="397"/>
        <v>0</v>
      </c>
      <c r="I723" s="21">
        <f t="shared" si="397"/>
        <v>0</v>
      </c>
      <c r="J723" s="21">
        <f t="shared" si="397"/>
        <v>0</v>
      </c>
      <c r="K723" s="27"/>
      <c r="L723" s="21">
        <f t="shared" ref="L723" si="398">SUM(L716:L722)</f>
        <v>0</v>
      </c>
    </row>
    <row r="724" spans="1:12" ht="15" x14ac:dyDescent="0.25">
      <c r="A724" s="28">
        <f>A716</f>
        <v>3</v>
      </c>
      <c r="B724" s="14">
        <f>B716</f>
        <v>4</v>
      </c>
      <c r="C724" s="10" t="s">
        <v>25</v>
      </c>
      <c r="D724" s="12" t="s">
        <v>24</v>
      </c>
      <c r="E724" s="50"/>
      <c r="F724" s="51"/>
      <c r="G724" s="51"/>
      <c r="H724" s="51"/>
      <c r="I724" s="51"/>
      <c r="J724" s="51"/>
      <c r="K724" s="52"/>
      <c r="L724" s="51"/>
    </row>
    <row r="725" spans="1:12" ht="15" x14ac:dyDescent="0.25">
      <c r="A725" s="25"/>
      <c r="B725" s="16"/>
      <c r="C725" s="11"/>
      <c r="D725" s="6"/>
      <c r="E725" s="50"/>
      <c r="F725" s="51"/>
      <c r="G725" s="51"/>
      <c r="H725" s="51"/>
      <c r="I725" s="51"/>
      <c r="J725" s="51"/>
      <c r="K725" s="52"/>
      <c r="L725" s="51"/>
    </row>
    <row r="726" spans="1:12" ht="15" x14ac:dyDescent="0.25">
      <c r="A726" s="25"/>
      <c r="B726" s="16"/>
      <c r="C726" s="11"/>
      <c r="D726" s="6"/>
      <c r="E726" s="50"/>
      <c r="F726" s="51"/>
      <c r="G726" s="51"/>
      <c r="H726" s="51"/>
      <c r="I726" s="51"/>
      <c r="J726" s="51"/>
      <c r="K726" s="52"/>
      <c r="L726" s="51"/>
    </row>
    <row r="727" spans="1:12" ht="15" x14ac:dyDescent="0.25">
      <c r="A727" s="26"/>
      <c r="B727" s="18"/>
      <c r="C727" s="8"/>
      <c r="D727" s="19" t="s">
        <v>39</v>
      </c>
      <c r="E727" s="9"/>
      <c r="F727" s="21">
        <f>SUM(F724:F726)</f>
        <v>0</v>
      </c>
      <c r="G727" s="21">
        <f t="shared" ref="G727:J727" si="399">SUM(G724:G726)</f>
        <v>0</v>
      </c>
      <c r="H727" s="21">
        <f t="shared" si="399"/>
        <v>0</v>
      </c>
      <c r="I727" s="21">
        <f t="shared" si="399"/>
        <v>0</v>
      </c>
      <c r="J727" s="21">
        <f t="shared" si="399"/>
        <v>0</v>
      </c>
      <c r="K727" s="27"/>
      <c r="L727" s="21">
        <f t="shared" ref="L727" si="400">SUM(L724:L726)</f>
        <v>0</v>
      </c>
    </row>
    <row r="728" spans="1:12" ht="15" x14ac:dyDescent="0.25">
      <c r="A728" s="28">
        <f>A716</f>
        <v>3</v>
      </c>
      <c r="B728" s="14">
        <f>B716</f>
        <v>4</v>
      </c>
      <c r="C728" s="10" t="s">
        <v>26</v>
      </c>
      <c r="D728" s="7" t="s">
        <v>27</v>
      </c>
      <c r="E728" s="50"/>
      <c r="F728" s="51"/>
      <c r="G728" s="51"/>
      <c r="H728" s="51"/>
      <c r="I728" s="51"/>
      <c r="J728" s="51"/>
      <c r="K728" s="52"/>
      <c r="L728" s="51"/>
    </row>
    <row r="729" spans="1:12" ht="15" x14ac:dyDescent="0.25">
      <c r="A729" s="25"/>
      <c r="B729" s="16"/>
      <c r="C729" s="11"/>
      <c r="D729" s="7" t="s">
        <v>28</v>
      </c>
      <c r="E729" s="50"/>
      <c r="F729" s="51"/>
      <c r="G729" s="51"/>
      <c r="H729" s="51"/>
      <c r="I729" s="51"/>
      <c r="J729" s="51"/>
      <c r="K729" s="52"/>
      <c r="L729" s="51"/>
    </row>
    <row r="730" spans="1:12" ht="15" x14ac:dyDescent="0.25">
      <c r="A730" s="25"/>
      <c r="B730" s="16"/>
      <c r="C730" s="11"/>
      <c r="D730" s="7" t="s">
        <v>29</v>
      </c>
      <c r="E730" s="50"/>
      <c r="F730" s="51"/>
      <c r="G730" s="51"/>
      <c r="H730" s="51"/>
      <c r="I730" s="51"/>
      <c r="J730" s="51"/>
      <c r="K730" s="52"/>
      <c r="L730" s="51"/>
    </row>
    <row r="731" spans="1:12" ht="15" x14ac:dyDescent="0.25">
      <c r="A731" s="25"/>
      <c r="B731" s="16"/>
      <c r="C731" s="11"/>
      <c r="D731" s="7" t="s">
        <v>30</v>
      </c>
      <c r="E731" s="50"/>
      <c r="F731" s="51"/>
      <c r="G731" s="51"/>
      <c r="H731" s="51"/>
      <c r="I731" s="51"/>
      <c r="J731" s="51"/>
      <c r="K731" s="52"/>
      <c r="L731" s="51"/>
    </row>
    <row r="732" spans="1:12" ht="15" x14ac:dyDescent="0.25">
      <c r="A732" s="25"/>
      <c r="B732" s="16"/>
      <c r="C732" s="11"/>
      <c r="D732" s="7" t="s">
        <v>31</v>
      </c>
      <c r="E732" s="50"/>
      <c r="F732" s="51"/>
      <c r="G732" s="51"/>
      <c r="H732" s="51"/>
      <c r="I732" s="51"/>
      <c r="J732" s="51"/>
      <c r="K732" s="52"/>
      <c r="L732" s="51"/>
    </row>
    <row r="733" spans="1:12" ht="15" x14ac:dyDescent="0.25">
      <c r="A733" s="25"/>
      <c r="B733" s="16"/>
      <c r="C733" s="11"/>
      <c r="D733" s="7" t="s">
        <v>32</v>
      </c>
      <c r="E733" s="50"/>
      <c r="F733" s="51"/>
      <c r="G733" s="51"/>
      <c r="H733" s="51"/>
      <c r="I733" s="51"/>
      <c r="J733" s="51"/>
      <c r="K733" s="52"/>
      <c r="L733" s="51"/>
    </row>
    <row r="734" spans="1:12" ht="15" x14ac:dyDescent="0.25">
      <c r="A734" s="25"/>
      <c r="B734" s="16"/>
      <c r="C734" s="11"/>
      <c r="D734" s="7" t="s">
        <v>33</v>
      </c>
      <c r="E734" s="50"/>
      <c r="F734" s="51"/>
      <c r="G734" s="51"/>
      <c r="H734" s="51"/>
      <c r="I734" s="51"/>
      <c r="J734" s="51"/>
      <c r="K734" s="52"/>
      <c r="L734" s="51"/>
    </row>
    <row r="735" spans="1:12" ht="15" x14ac:dyDescent="0.25">
      <c r="A735" s="25"/>
      <c r="B735" s="16"/>
      <c r="C735" s="11"/>
      <c r="D735" s="6"/>
      <c r="E735" s="50"/>
      <c r="F735" s="51"/>
      <c r="G735" s="51"/>
      <c r="H735" s="51"/>
      <c r="I735" s="51"/>
      <c r="J735" s="51"/>
      <c r="K735" s="52"/>
      <c r="L735" s="51"/>
    </row>
    <row r="736" spans="1:12" ht="15" x14ac:dyDescent="0.25">
      <c r="A736" s="25"/>
      <c r="B736" s="16"/>
      <c r="C736" s="11"/>
      <c r="D736" s="6"/>
      <c r="E736" s="50"/>
      <c r="F736" s="51"/>
      <c r="G736" s="51"/>
      <c r="H736" s="51"/>
      <c r="I736" s="51"/>
      <c r="J736" s="51"/>
      <c r="K736" s="52"/>
      <c r="L736" s="51"/>
    </row>
    <row r="737" spans="1:12" ht="15" x14ac:dyDescent="0.25">
      <c r="A737" s="26"/>
      <c r="B737" s="18"/>
      <c r="C737" s="8"/>
      <c r="D737" s="19" t="s">
        <v>39</v>
      </c>
      <c r="E737" s="9"/>
      <c r="F737" s="21">
        <f>SUM(F728:F736)</f>
        <v>0</v>
      </c>
      <c r="G737" s="21">
        <f t="shared" ref="G737:J737" si="401">SUM(G728:G736)</f>
        <v>0</v>
      </c>
      <c r="H737" s="21">
        <f t="shared" si="401"/>
        <v>0</v>
      </c>
      <c r="I737" s="21">
        <f t="shared" si="401"/>
        <v>0</v>
      </c>
      <c r="J737" s="21">
        <f t="shared" si="401"/>
        <v>0</v>
      </c>
      <c r="K737" s="27"/>
      <c r="L737" s="21">
        <f t="shared" ref="L737" si="402">SUM(L728:L736)</f>
        <v>0</v>
      </c>
    </row>
    <row r="738" spans="1:12" ht="15" x14ac:dyDescent="0.25">
      <c r="A738" s="28">
        <f>A716</f>
        <v>3</v>
      </c>
      <c r="B738" s="14">
        <f>B716</f>
        <v>4</v>
      </c>
      <c r="C738" s="10" t="s">
        <v>34</v>
      </c>
      <c r="D738" s="12" t="s">
        <v>35</v>
      </c>
      <c r="E738" s="50"/>
      <c r="F738" s="51"/>
      <c r="G738" s="51"/>
      <c r="H738" s="51"/>
      <c r="I738" s="51"/>
      <c r="J738" s="51"/>
      <c r="K738" s="52"/>
      <c r="L738" s="51"/>
    </row>
    <row r="739" spans="1:12" ht="15" x14ac:dyDescent="0.25">
      <c r="A739" s="25"/>
      <c r="B739" s="16"/>
      <c r="C739" s="11"/>
      <c r="D739" s="12" t="s">
        <v>31</v>
      </c>
      <c r="E739" s="50"/>
      <c r="F739" s="51"/>
      <c r="G739" s="51"/>
      <c r="H739" s="51"/>
      <c r="I739" s="51"/>
      <c r="J739" s="51"/>
      <c r="K739" s="52"/>
      <c r="L739" s="51"/>
    </row>
    <row r="740" spans="1:12" ht="15" x14ac:dyDescent="0.25">
      <c r="A740" s="25"/>
      <c r="B740" s="16"/>
      <c r="C740" s="11"/>
      <c r="D740" s="6"/>
      <c r="E740" s="50"/>
      <c r="F740" s="51"/>
      <c r="G740" s="51"/>
      <c r="H740" s="51"/>
      <c r="I740" s="51"/>
      <c r="J740" s="51"/>
      <c r="K740" s="52"/>
      <c r="L740" s="51"/>
    </row>
    <row r="741" spans="1:12" ht="15" x14ac:dyDescent="0.25">
      <c r="A741" s="25"/>
      <c r="B741" s="16"/>
      <c r="C741" s="11"/>
      <c r="D741" s="6"/>
      <c r="E741" s="50"/>
      <c r="F741" s="51"/>
      <c r="G741" s="51"/>
      <c r="H741" s="51"/>
      <c r="I741" s="51"/>
      <c r="J741" s="51"/>
      <c r="K741" s="52"/>
      <c r="L741" s="51"/>
    </row>
    <row r="742" spans="1:12" ht="15" x14ac:dyDescent="0.25">
      <c r="A742" s="26"/>
      <c r="B742" s="18"/>
      <c r="C742" s="8"/>
      <c r="D742" s="19" t="s">
        <v>39</v>
      </c>
      <c r="E742" s="9"/>
      <c r="F742" s="21">
        <f>SUM(F738:F741)</f>
        <v>0</v>
      </c>
      <c r="G742" s="21">
        <f t="shared" ref="G742:J742" si="403">SUM(G738:G741)</f>
        <v>0</v>
      </c>
      <c r="H742" s="21">
        <f t="shared" si="403"/>
        <v>0</v>
      </c>
      <c r="I742" s="21">
        <f t="shared" si="403"/>
        <v>0</v>
      </c>
      <c r="J742" s="21">
        <f t="shared" si="403"/>
        <v>0</v>
      </c>
      <c r="K742" s="27"/>
      <c r="L742" s="21">
        <f t="shared" ref="L742" si="404">SUM(L738:L741)</f>
        <v>0</v>
      </c>
    </row>
    <row r="743" spans="1:12" ht="15" x14ac:dyDescent="0.25">
      <c r="A743" s="28">
        <f>A716</f>
        <v>3</v>
      </c>
      <c r="B743" s="14">
        <f>B716</f>
        <v>4</v>
      </c>
      <c r="C743" s="10" t="s">
        <v>36</v>
      </c>
      <c r="D743" s="7" t="s">
        <v>21</v>
      </c>
      <c r="E743" s="50"/>
      <c r="F743" s="51"/>
      <c r="G743" s="51"/>
      <c r="H743" s="51"/>
      <c r="I743" s="51"/>
      <c r="J743" s="51"/>
      <c r="K743" s="52"/>
      <c r="L743" s="51"/>
    </row>
    <row r="744" spans="1:12" ht="15" x14ac:dyDescent="0.25">
      <c r="A744" s="25"/>
      <c r="B744" s="16"/>
      <c r="C744" s="11"/>
      <c r="D744" s="7" t="s">
        <v>30</v>
      </c>
      <c r="E744" s="50"/>
      <c r="F744" s="51"/>
      <c r="G744" s="51"/>
      <c r="H744" s="51"/>
      <c r="I744" s="51"/>
      <c r="J744" s="51"/>
      <c r="K744" s="52"/>
      <c r="L744" s="51"/>
    </row>
    <row r="745" spans="1:12" ht="15" x14ac:dyDescent="0.25">
      <c r="A745" s="25"/>
      <c r="B745" s="16"/>
      <c r="C745" s="11"/>
      <c r="D745" s="7" t="s">
        <v>31</v>
      </c>
      <c r="E745" s="50"/>
      <c r="F745" s="51"/>
      <c r="G745" s="51"/>
      <c r="H745" s="51"/>
      <c r="I745" s="51"/>
      <c r="J745" s="51"/>
      <c r="K745" s="52"/>
      <c r="L745" s="51"/>
    </row>
    <row r="746" spans="1:12" ht="15" x14ac:dyDescent="0.25">
      <c r="A746" s="25"/>
      <c r="B746" s="16"/>
      <c r="C746" s="11"/>
      <c r="D746" s="7" t="s">
        <v>23</v>
      </c>
      <c r="E746" s="50"/>
      <c r="F746" s="51"/>
      <c r="G746" s="51"/>
      <c r="H746" s="51"/>
      <c r="I746" s="51"/>
      <c r="J746" s="51"/>
      <c r="K746" s="52"/>
      <c r="L746" s="51"/>
    </row>
    <row r="747" spans="1:12" ht="15" x14ac:dyDescent="0.25">
      <c r="A747" s="25"/>
      <c r="B747" s="16"/>
      <c r="C747" s="11"/>
      <c r="D747" s="6"/>
      <c r="E747" s="50"/>
      <c r="F747" s="51"/>
      <c r="G747" s="51"/>
      <c r="H747" s="51"/>
      <c r="I747" s="51"/>
      <c r="J747" s="51"/>
      <c r="K747" s="52"/>
      <c r="L747" s="51"/>
    </row>
    <row r="748" spans="1:12" ht="15" x14ac:dyDescent="0.25">
      <c r="A748" s="25"/>
      <c r="B748" s="16"/>
      <c r="C748" s="11"/>
      <c r="D748" s="6"/>
      <c r="E748" s="50"/>
      <c r="F748" s="51"/>
      <c r="G748" s="51"/>
      <c r="H748" s="51"/>
      <c r="I748" s="51"/>
      <c r="J748" s="51"/>
      <c r="K748" s="52"/>
      <c r="L748" s="51"/>
    </row>
    <row r="749" spans="1:12" ht="15" x14ac:dyDescent="0.25">
      <c r="A749" s="26"/>
      <c r="B749" s="18"/>
      <c r="C749" s="8"/>
      <c r="D749" s="19" t="s">
        <v>39</v>
      </c>
      <c r="E749" s="9"/>
      <c r="F749" s="21">
        <f>SUM(F743:F748)</f>
        <v>0</v>
      </c>
      <c r="G749" s="21">
        <f t="shared" ref="G749:J749" si="405">SUM(G743:G748)</f>
        <v>0</v>
      </c>
      <c r="H749" s="21">
        <f t="shared" si="405"/>
        <v>0</v>
      </c>
      <c r="I749" s="21">
        <f t="shared" si="405"/>
        <v>0</v>
      </c>
      <c r="J749" s="21">
        <f t="shared" si="405"/>
        <v>0</v>
      </c>
      <c r="K749" s="27"/>
      <c r="L749" s="21">
        <f t="shared" ref="L749" si="406">SUM(L743:L748)</f>
        <v>0</v>
      </c>
    </row>
    <row r="750" spans="1:12" ht="15" x14ac:dyDescent="0.25">
      <c r="A750" s="28">
        <f>A716</f>
        <v>3</v>
      </c>
      <c r="B750" s="14">
        <f>B716</f>
        <v>4</v>
      </c>
      <c r="C750" s="10" t="s">
        <v>37</v>
      </c>
      <c r="D750" s="12" t="s">
        <v>38</v>
      </c>
      <c r="E750" s="50"/>
      <c r="F750" s="51"/>
      <c r="G750" s="51"/>
      <c r="H750" s="51"/>
      <c r="I750" s="51"/>
      <c r="J750" s="51"/>
      <c r="K750" s="52"/>
      <c r="L750" s="51"/>
    </row>
    <row r="751" spans="1:12" ht="15" x14ac:dyDescent="0.25">
      <c r="A751" s="25"/>
      <c r="B751" s="16"/>
      <c r="C751" s="11"/>
      <c r="D751" s="12" t="s">
        <v>35</v>
      </c>
      <c r="E751" s="50"/>
      <c r="F751" s="51"/>
      <c r="G751" s="51"/>
      <c r="H751" s="51"/>
      <c r="I751" s="51"/>
      <c r="J751" s="51"/>
      <c r="K751" s="52"/>
      <c r="L751" s="51"/>
    </row>
    <row r="752" spans="1:12" ht="15" x14ac:dyDescent="0.25">
      <c r="A752" s="25"/>
      <c r="B752" s="16"/>
      <c r="C752" s="11"/>
      <c r="D752" s="12" t="s">
        <v>31</v>
      </c>
      <c r="E752" s="50"/>
      <c r="F752" s="51"/>
      <c r="G752" s="51"/>
      <c r="H752" s="51"/>
      <c r="I752" s="51"/>
      <c r="J752" s="51"/>
      <c r="K752" s="52"/>
      <c r="L752" s="51"/>
    </row>
    <row r="753" spans="1:12" ht="15" x14ac:dyDescent="0.25">
      <c r="A753" s="25"/>
      <c r="B753" s="16"/>
      <c r="C753" s="11"/>
      <c r="D753" s="12" t="s">
        <v>24</v>
      </c>
      <c r="E753" s="50"/>
      <c r="F753" s="51"/>
      <c r="G753" s="51"/>
      <c r="H753" s="51"/>
      <c r="I753" s="51"/>
      <c r="J753" s="51"/>
      <c r="K753" s="52"/>
      <c r="L753" s="51"/>
    </row>
    <row r="754" spans="1:12" ht="15" x14ac:dyDescent="0.25">
      <c r="A754" s="25"/>
      <c r="B754" s="16"/>
      <c r="C754" s="11"/>
      <c r="D754" s="6"/>
      <c r="E754" s="50"/>
      <c r="F754" s="51"/>
      <c r="G754" s="51"/>
      <c r="H754" s="51"/>
      <c r="I754" s="51"/>
      <c r="J754" s="51"/>
      <c r="K754" s="52"/>
      <c r="L754" s="51"/>
    </row>
    <row r="755" spans="1:12" ht="15" x14ac:dyDescent="0.25">
      <c r="A755" s="25"/>
      <c r="B755" s="16"/>
      <c r="C755" s="11"/>
      <c r="D755" s="6"/>
      <c r="E755" s="50"/>
      <c r="F755" s="51"/>
      <c r="G755" s="51"/>
      <c r="H755" s="51"/>
      <c r="I755" s="51"/>
      <c r="J755" s="51"/>
      <c r="K755" s="52"/>
      <c r="L755" s="51"/>
    </row>
    <row r="756" spans="1:12" ht="15" x14ac:dyDescent="0.25">
      <c r="A756" s="26"/>
      <c r="B756" s="18"/>
      <c r="C756" s="8"/>
      <c r="D756" s="20" t="s">
        <v>39</v>
      </c>
      <c r="E756" s="9"/>
      <c r="F756" s="21">
        <f>SUM(F750:F755)</f>
        <v>0</v>
      </c>
      <c r="G756" s="21">
        <f t="shared" ref="G756:J756" si="407">SUM(G750:G755)</f>
        <v>0</v>
      </c>
      <c r="H756" s="21">
        <f t="shared" si="407"/>
        <v>0</v>
      </c>
      <c r="I756" s="21">
        <f t="shared" si="407"/>
        <v>0</v>
      </c>
      <c r="J756" s="21">
        <f t="shared" si="407"/>
        <v>0</v>
      </c>
      <c r="K756" s="27"/>
      <c r="L756" s="21">
        <f t="shared" ref="L756" si="408">SUM(L750:L755)</f>
        <v>0</v>
      </c>
    </row>
    <row r="757" spans="1:12" ht="15.75" customHeight="1" thickBot="1" x14ac:dyDescent="0.25">
      <c r="A757" s="31">
        <f>A716</f>
        <v>3</v>
      </c>
      <c r="B757" s="32">
        <f>B716</f>
        <v>4</v>
      </c>
      <c r="C757" s="59" t="s">
        <v>4</v>
      </c>
      <c r="D757" s="60"/>
      <c r="E757" s="33"/>
      <c r="F757" s="34">
        <f>F723+F727+F737+F742+F749+F756</f>
        <v>0</v>
      </c>
      <c r="G757" s="34">
        <f t="shared" ref="G757:J757" si="409">G723+G727+G737+G742+G749+G756</f>
        <v>0</v>
      </c>
      <c r="H757" s="34">
        <f t="shared" si="409"/>
        <v>0</v>
      </c>
      <c r="I757" s="34">
        <f t="shared" si="409"/>
        <v>0</v>
      </c>
      <c r="J757" s="34">
        <f t="shared" si="409"/>
        <v>0</v>
      </c>
      <c r="K757" s="35"/>
      <c r="L757" s="34">
        <f t="shared" ref="L757" si="410">L723+L727+L737+L742+L749+L756</f>
        <v>0</v>
      </c>
    </row>
    <row r="758" spans="1:12" ht="15" x14ac:dyDescent="0.25">
      <c r="A758" s="22">
        <v>3</v>
      </c>
      <c r="B758" s="23">
        <v>5</v>
      </c>
      <c r="C758" s="24" t="s">
        <v>20</v>
      </c>
      <c r="D758" s="5" t="s">
        <v>21</v>
      </c>
      <c r="E758" s="47"/>
      <c r="F758" s="48"/>
      <c r="G758" s="48"/>
      <c r="H758" s="48"/>
      <c r="I758" s="48"/>
      <c r="J758" s="48"/>
      <c r="K758" s="49"/>
      <c r="L758" s="48"/>
    </row>
    <row r="759" spans="1:12" ht="15" x14ac:dyDescent="0.25">
      <c r="A759" s="25"/>
      <c r="B759" s="16"/>
      <c r="C759" s="11"/>
      <c r="D759" s="6"/>
      <c r="E759" s="50"/>
      <c r="F759" s="51"/>
      <c r="G759" s="51"/>
      <c r="H759" s="51"/>
      <c r="I759" s="51"/>
      <c r="J759" s="51"/>
      <c r="K759" s="52"/>
      <c r="L759" s="51"/>
    </row>
    <row r="760" spans="1:12" ht="15" x14ac:dyDescent="0.25">
      <c r="A760" s="25"/>
      <c r="B760" s="16"/>
      <c r="C760" s="11"/>
      <c r="D760" s="7" t="s">
        <v>22</v>
      </c>
      <c r="E760" s="50"/>
      <c r="F760" s="51"/>
      <c r="G760" s="51"/>
      <c r="H760" s="51"/>
      <c r="I760" s="51"/>
      <c r="J760" s="51"/>
      <c r="K760" s="52"/>
      <c r="L760" s="51"/>
    </row>
    <row r="761" spans="1:12" ht="15" x14ac:dyDescent="0.25">
      <c r="A761" s="25"/>
      <c r="B761" s="16"/>
      <c r="C761" s="11"/>
      <c r="D761" s="7" t="s">
        <v>23</v>
      </c>
      <c r="E761" s="50"/>
      <c r="F761" s="51"/>
      <c r="G761" s="51"/>
      <c r="H761" s="51"/>
      <c r="I761" s="51"/>
      <c r="J761" s="51"/>
      <c r="K761" s="52"/>
      <c r="L761" s="51"/>
    </row>
    <row r="762" spans="1:12" ht="15" x14ac:dyDescent="0.25">
      <c r="A762" s="25"/>
      <c r="B762" s="16"/>
      <c r="C762" s="11"/>
      <c r="D762" s="7" t="s">
        <v>24</v>
      </c>
      <c r="E762" s="50"/>
      <c r="F762" s="51"/>
      <c r="G762" s="51"/>
      <c r="H762" s="51"/>
      <c r="I762" s="51"/>
      <c r="J762" s="51"/>
      <c r="K762" s="52"/>
      <c r="L762" s="51"/>
    </row>
    <row r="763" spans="1:12" ht="15" x14ac:dyDescent="0.25">
      <c r="A763" s="25"/>
      <c r="B763" s="16"/>
      <c r="C763" s="11"/>
      <c r="D763" s="6"/>
      <c r="E763" s="50"/>
      <c r="F763" s="51"/>
      <c r="G763" s="51"/>
      <c r="H763" s="51"/>
      <c r="I763" s="51"/>
      <c r="J763" s="51"/>
      <c r="K763" s="52"/>
      <c r="L763" s="51"/>
    </row>
    <row r="764" spans="1:12" ht="15" x14ac:dyDescent="0.25">
      <c r="A764" s="25"/>
      <c r="B764" s="16"/>
      <c r="C764" s="11"/>
      <c r="D764" s="6"/>
      <c r="E764" s="50"/>
      <c r="F764" s="51"/>
      <c r="G764" s="51"/>
      <c r="H764" s="51"/>
      <c r="I764" s="51"/>
      <c r="J764" s="51"/>
      <c r="K764" s="52"/>
      <c r="L764" s="51"/>
    </row>
    <row r="765" spans="1:12" ht="15" x14ac:dyDescent="0.25">
      <c r="A765" s="26"/>
      <c r="B765" s="18"/>
      <c r="C765" s="8"/>
      <c r="D765" s="19" t="s">
        <v>39</v>
      </c>
      <c r="E765" s="9"/>
      <c r="F765" s="21">
        <f>SUM(F758:F764)</f>
        <v>0</v>
      </c>
      <c r="G765" s="21">
        <f t="shared" ref="G765:J765" si="411">SUM(G758:G764)</f>
        <v>0</v>
      </c>
      <c r="H765" s="21">
        <f t="shared" si="411"/>
        <v>0</v>
      </c>
      <c r="I765" s="21">
        <f t="shared" si="411"/>
        <v>0</v>
      </c>
      <c r="J765" s="21">
        <f t="shared" si="411"/>
        <v>0</v>
      </c>
      <c r="K765" s="27"/>
      <c r="L765" s="21">
        <f t="shared" ref="L765" si="412">SUM(L758:L764)</f>
        <v>0</v>
      </c>
    </row>
    <row r="766" spans="1:12" ht="15" x14ac:dyDescent="0.25">
      <c r="A766" s="28">
        <f>A758</f>
        <v>3</v>
      </c>
      <c r="B766" s="14">
        <f>B758</f>
        <v>5</v>
      </c>
      <c r="C766" s="10" t="s">
        <v>25</v>
      </c>
      <c r="D766" s="12" t="s">
        <v>24</v>
      </c>
      <c r="E766" s="50"/>
      <c r="F766" s="51"/>
      <c r="G766" s="51"/>
      <c r="H766" s="51"/>
      <c r="I766" s="51"/>
      <c r="J766" s="51"/>
      <c r="K766" s="52"/>
      <c r="L766" s="51"/>
    </row>
    <row r="767" spans="1:12" ht="15" x14ac:dyDescent="0.25">
      <c r="A767" s="25"/>
      <c r="B767" s="16"/>
      <c r="C767" s="11"/>
      <c r="D767" s="6"/>
      <c r="E767" s="50"/>
      <c r="F767" s="51"/>
      <c r="G767" s="51"/>
      <c r="H767" s="51"/>
      <c r="I767" s="51"/>
      <c r="J767" s="51"/>
      <c r="K767" s="52"/>
      <c r="L767" s="51"/>
    </row>
    <row r="768" spans="1:12" ht="15" x14ac:dyDescent="0.25">
      <c r="A768" s="25"/>
      <c r="B768" s="16"/>
      <c r="C768" s="11"/>
      <c r="D768" s="6"/>
      <c r="E768" s="50"/>
      <c r="F768" s="51"/>
      <c r="G768" s="51"/>
      <c r="H768" s="51"/>
      <c r="I768" s="51"/>
      <c r="J768" s="51"/>
      <c r="K768" s="52"/>
      <c r="L768" s="51"/>
    </row>
    <row r="769" spans="1:12" ht="15" x14ac:dyDescent="0.25">
      <c r="A769" s="26"/>
      <c r="B769" s="18"/>
      <c r="C769" s="8"/>
      <c r="D769" s="19" t="s">
        <v>39</v>
      </c>
      <c r="E769" s="9"/>
      <c r="F769" s="21">
        <f>SUM(F766:F768)</f>
        <v>0</v>
      </c>
      <c r="G769" s="21">
        <f t="shared" ref="G769:J769" si="413">SUM(G766:G768)</f>
        <v>0</v>
      </c>
      <c r="H769" s="21">
        <f t="shared" si="413"/>
        <v>0</v>
      </c>
      <c r="I769" s="21">
        <f t="shared" si="413"/>
        <v>0</v>
      </c>
      <c r="J769" s="21">
        <f t="shared" si="413"/>
        <v>0</v>
      </c>
      <c r="K769" s="27"/>
      <c r="L769" s="21">
        <f t="shared" ref="L769" si="414">SUM(L766:L768)</f>
        <v>0</v>
      </c>
    </row>
    <row r="770" spans="1:12" ht="15" x14ac:dyDescent="0.25">
      <c r="A770" s="28">
        <f>A758</f>
        <v>3</v>
      </c>
      <c r="B770" s="14">
        <f>B758</f>
        <v>5</v>
      </c>
      <c r="C770" s="10" t="s">
        <v>26</v>
      </c>
      <c r="D770" s="7" t="s">
        <v>27</v>
      </c>
      <c r="E770" s="50"/>
      <c r="F770" s="51"/>
      <c r="G770" s="51"/>
      <c r="H770" s="51"/>
      <c r="I770" s="51"/>
      <c r="J770" s="51"/>
      <c r="K770" s="52"/>
      <c r="L770" s="51"/>
    </row>
    <row r="771" spans="1:12" ht="15" x14ac:dyDescent="0.25">
      <c r="A771" s="25"/>
      <c r="B771" s="16"/>
      <c r="C771" s="11"/>
      <c r="D771" s="7" t="s">
        <v>28</v>
      </c>
      <c r="E771" s="50"/>
      <c r="F771" s="51"/>
      <c r="G771" s="51"/>
      <c r="H771" s="51"/>
      <c r="I771" s="51"/>
      <c r="J771" s="51"/>
      <c r="K771" s="52"/>
      <c r="L771" s="51"/>
    </row>
    <row r="772" spans="1:12" ht="15" x14ac:dyDescent="0.25">
      <c r="A772" s="25"/>
      <c r="B772" s="16"/>
      <c r="C772" s="11"/>
      <c r="D772" s="7" t="s">
        <v>29</v>
      </c>
      <c r="E772" s="50"/>
      <c r="F772" s="51"/>
      <c r="G772" s="51"/>
      <c r="H772" s="51"/>
      <c r="I772" s="51"/>
      <c r="J772" s="51"/>
      <c r="K772" s="52"/>
      <c r="L772" s="51"/>
    </row>
    <row r="773" spans="1:12" ht="15" x14ac:dyDescent="0.25">
      <c r="A773" s="25"/>
      <c r="B773" s="16"/>
      <c r="C773" s="11"/>
      <c r="D773" s="7" t="s">
        <v>30</v>
      </c>
      <c r="E773" s="50"/>
      <c r="F773" s="51"/>
      <c r="G773" s="51"/>
      <c r="H773" s="51"/>
      <c r="I773" s="51"/>
      <c r="J773" s="51"/>
      <c r="K773" s="52"/>
      <c r="L773" s="51"/>
    </row>
    <row r="774" spans="1:12" ht="15" x14ac:dyDescent="0.25">
      <c r="A774" s="25"/>
      <c r="B774" s="16"/>
      <c r="C774" s="11"/>
      <c r="D774" s="7" t="s">
        <v>31</v>
      </c>
      <c r="E774" s="50"/>
      <c r="F774" s="51"/>
      <c r="G774" s="51"/>
      <c r="H774" s="51"/>
      <c r="I774" s="51"/>
      <c r="J774" s="51"/>
      <c r="K774" s="52"/>
      <c r="L774" s="51"/>
    </row>
    <row r="775" spans="1:12" ht="15" x14ac:dyDescent="0.25">
      <c r="A775" s="25"/>
      <c r="B775" s="16"/>
      <c r="C775" s="11"/>
      <c r="D775" s="7" t="s">
        <v>32</v>
      </c>
      <c r="E775" s="50"/>
      <c r="F775" s="51"/>
      <c r="G775" s="51"/>
      <c r="H775" s="51"/>
      <c r="I775" s="51"/>
      <c r="J775" s="51"/>
      <c r="K775" s="52"/>
      <c r="L775" s="51"/>
    </row>
    <row r="776" spans="1:12" ht="15" x14ac:dyDescent="0.25">
      <c r="A776" s="25"/>
      <c r="B776" s="16"/>
      <c r="C776" s="11"/>
      <c r="D776" s="7" t="s">
        <v>33</v>
      </c>
      <c r="E776" s="50"/>
      <c r="F776" s="51"/>
      <c r="G776" s="51"/>
      <c r="H776" s="51"/>
      <c r="I776" s="51"/>
      <c r="J776" s="51"/>
      <c r="K776" s="52"/>
      <c r="L776" s="51"/>
    </row>
    <row r="777" spans="1:12" ht="15" x14ac:dyDescent="0.25">
      <c r="A777" s="25"/>
      <c r="B777" s="16"/>
      <c r="C777" s="11"/>
      <c r="D777" s="6"/>
      <c r="E777" s="50"/>
      <c r="F777" s="51"/>
      <c r="G777" s="51"/>
      <c r="H777" s="51"/>
      <c r="I777" s="51"/>
      <c r="J777" s="51"/>
      <c r="K777" s="52"/>
      <c r="L777" s="51"/>
    </row>
    <row r="778" spans="1:12" ht="15" x14ac:dyDescent="0.25">
      <c r="A778" s="25"/>
      <c r="B778" s="16"/>
      <c r="C778" s="11"/>
      <c r="D778" s="6"/>
      <c r="E778" s="50"/>
      <c r="F778" s="51"/>
      <c r="G778" s="51"/>
      <c r="H778" s="51"/>
      <c r="I778" s="51"/>
      <c r="J778" s="51"/>
      <c r="K778" s="52"/>
      <c r="L778" s="51"/>
    </row>
    <row r="779" spans="1:12" ht="15" x14ac:dyDescent="0.25">
      <c r="A779" s="26"/>
      <c r="B779" s="18"/>
      <c r="C779" s="8"/>
      <c r="D779" s="19" t="s">
        <v>39</v>
      </c>
      <c r="E779" s="9"/>
      <c r="F779" s="21">
        <f>SUM(F770:F778)</f>
        <v>0</v>
      </c>
      <c r="G779" s="21">
        <f t="shared" ref="G779:J779" si="415">SUM(G770:G778)</f>
        <v>0</v>
      </c>
      <c r="H779" s="21">
        <f t="shared" si="415"/>
        <v>0</v>
      </c>
      <c r="I779" s="21">
        <f t="shared" si="415"/>
        <v>0</v>
      </c>
      <c r="J779" s="21">
        <f t="shared" si="415"/>
        <v>0</v>
      </c>
      <c r="K779" s="27"/>
      <c r="L779" s="21">
        <f t="shared" ref="L779" si="416">SUM(L770:L778)</f>
        <v>0</v>
      </c>
    </row>
    <row r="780" spans="1:12" ht="15" x14ac:dyDescent="0.25">
      <c r="A780" s="28">
        <f>A758</f>
        <v>3</v>
      </c>
      <c r="B780" s="14">
        <f>B758</f>
        <v>5</v>
      </c>
      <c r="C780" s="10" t="s">
        <v>34</v>
      </c>
      <c r="D780" s="12" t="s">
        <v>35</v>
      </c>
      <c r="E780" s="50"/>
      <c r="F780" s="51"/>
      <c r="G780" s="51"/>
      <c r="H780" s="51"/>
      <c r="I780" s="51"/>
      <c r="J780" s="51"/>
      <c r="K780" s="52"/>
      <c r="L780" s="51"/>
    </row>
    <row r="781" spans="1:12" ht="15" x14ac:dyDescent="0.25">
      <c r="A781" s="25"/>
      <c r="B781" s="16"/>
      <c r="C781" s="11"/>
      <c r="D781" s="12" t="s">
        <v>31</v>
      </c>
      <c r="E781" s="50"/>
      <c r="F781" s="51"/>
      <c r="G781" s="51"/>
      <c r="H781" s="51"/>
      <c r="I781" s="51"/>
      <c r="J781" s="51"/>
      <c r="K781" s="52"/>
      <c r="L781" s="51"/>
    </row>
    <row r="782" spans="1:12" ht="15" x14ac:dyDescent="0.25">
      <c r="A782" s="25"/>
      <c r="B782" s="16"/>
      <c r="C782" s="11"/>
      <c r="D782" s="6"/>
      <c r="E782" s="50"/>
      <c r="F782" s="51"/>
      <c r="G782" s="51"/>
      <c r="H782" s="51"/>
      <c r="I782" s="51"/>
      <c r="J782" s="51"/>
      <c r="K782" s="52"/>
      <c r="L782" s="51"/>
    </row>
    <row r="783" spans="1:12" ht="15" x14ac:dyDescent="0.25">
      <c r="A783" s="25"/>
      <c r="B783" s="16"/>
      <c r="C783" s="11"/>
      <c r="D783" s="6"/>
      <c r="E783" s="50"/>
      <c r="F783" s="51"/>
      <c r="G783" s="51"/>
      <c r="H783" s="51"/>
      <c r="I783" s="51"/>
      <c r="J783" s="51"/>
      <c r="K783" s="52"/>
      <c r="L783" s="51"/>
    </row>
    <row r="784" spans="1:12" ht="15" x14ac:dyDescent="0.25">
      <c r="A784" s="26"/>
      <c r="B784" s="18"/>
      <c r="C784" s="8"/>
      <c r="D784" s="19" t="s">
        <v>39</v>
      </c>
      <c r="E784" s="9"/>
      <c r="F784" s="21">
        <f>SUM(F780:F783)</f>
        <v>0</v>
      </c>
      <c r="G784" s="21">
        <f t="shared" ref="G784:J784" si="417">SUM(G780:G783)</f>
        <v>0</v>
      </c>
      <c r="H784" s="21">
        <f t="shared" si="417"/>
        <v>0</v>
      </c>
      <c r="I784" s="21">
        <f t="shared" si="417"/>
        <v>0</v>
      </c>
      <c r="J784" s="21">
        <f t="shared" si="417"/>
        <v>0</v>
      </c>
      <c r="K784" s="27"/>
      <c r="L784" s="21">
        <f t="shared" ref="L784" si="418">SUM(L780:L783)</f>
        <v>0</v>
      </c>
    </row>
    <row r="785" spans="1:12" ht="15" x14ac:dyDescent="0.25">
      <c r="A785" s="28">
        <f>A758</f>
        <v>3</v>
      </c>
      <c r="B785" s="14">
        <f>B758</f>
        <v>5</v>
      </c>
      <c r="C785" s="10" t="s">
        <v>36</v>
      </c>
      <c r="D785" s="7" t="s">
        <v>21</v>
      </c>
      <c r="E785" s="50"/>
      <c r="F785" s="51"/>
      <c r="G785" s="51"/>
      <c r="H785" s="51"/>
      <c r="I785" s="51"/>
      <c r="J785" s="51"/>
      <c r="K785" s="52"/>
      <c r="L785" s="51"/>
    </row>
    <row r="786" spans="1:12" ht="15" x14ac:dyDescent="0.25">
      <c r="A786" s="25"/>
      <c r="B786" s="16"/>
      <c r="C786" s="11"/>
      <c r="D786" s="7" t="s">
        <v>30</v>
      </c>
      <c r="E786" s="50"/>
      <c r="F786" s="51"/>
      <c r="G786" s="51"/>
      <c r="H786" s="51"/>
      <c r="I786" s="51"/>
      <c r="J786" s="51"/>
      <c r="K786" s="52"/>
      <c r="L786" s="51"/>
    </row>
    <row r="787" spans="1:12" ht="15" x14ac:dyDescent="0.25">
      <c r="A787" s="25"/>
      <c r="B787" s="16"/>
      <c r="C787" s="11"/>
      <c r="D787" s="7" t="s">
        <v>31</v>
      </c>
      <c r="E787" s="50"/>
      <c r="F787" s="51"/>
      <c r="G787" s="51"/>
      <c r="H787" s="51"/>
      <c r="I787" s="51"/>
      <c r="J787" s="51"/>
      <c r="K787" s="52"/>
      <c r="L787" s="51"/>
    </row>
    <row r="788" spans="1:12" ht="15" x14ac:dyDescent="0.25">
      <c r="A788" s="25"/>
      <c r="B788" s="16"/>
      <c r="C788" s="11"/>
      <c r="D788" s="7" t="s">
        <v>23</v>
      </c>
      <c r="E788" s="50"/>
      <c r="F788" s="51"/>
      <c r="G788" s="51"/>
      <c r="H788" s="51"/>
      <c r="I788" s="51"/>
      <c r="J788" s="51"/>
      <c r="K788" s="52"/>
      <c r="L788" s="51"/>
    </row>
    <row r="789" spans="1:12" ht="15" x14ac:dyDescent="0.25">
      <c r="A789" s="25"/>
      <c r="B789" s="16"/>
      <c r="C789" s="11"/>
      <c r="D789" s="6"/>
      <c r="E789" s="50"/>
      <c r="F789" s="51"/>
      <c r="G789" s="51"/>
      <c r="H789" s="51"/>
      <c r="I789" s="51"/>
      <c r="J789" s="51"/>
      <c r="K789" s="52"/>
      <c r="L789" s="51"/>
    </row>
    <row r="790" spans="1:12" ht="15" x14ac:dyDescent="0.25">
      <c r="A790" s="25"/>
      <c r="B790" s="16"/>
      <c r="C790" s="11"/>
      <c r="D790" s="6"/>
      <c r="E790" s="50"/>
      <c r="F790" s="51"/>
      <c r="G790" s="51"/>
      <c r="H790" s="51"/>
      <c r="I790" s="51"/>
      <c r="J790" s="51"/>
      <c r="K790" s="52"/>
      <c r="L790" s="51"/>
    </row>
    <row r="791" spans="1:12" ht="15" x14ac:dyDescent="0.25">
      <c r="A791" s="26"/>
      <c r="B791" s="18"/>
      <c r="C791" s="8"/>
      <c r="D791" s="19" t="s">
        <v>39</v>
      </c>
      <c r="E791" s="9"/>
      <c r="F791" s="21">
        <f>SUM(F785:F790)</f>
        <v>0</v>
      </c>
      <c r="G791" s="21">
        <f t="shared" ref="G791:J791" si="419">SUM(G785:G790)</f>
        <v>0</v>
      </c>
      <c r="H791" s="21">
        <f t="shared" si="419"/>
        <v>0</v>
      </c>
      <c r="I791" s="21">
        <f t="shared" si="419"/>
        <v>0</v>
      </c>
      <c r="J791" s="21">
        <f t="shared" si="419"/>
        <v>0</v>
      </c>
      <c r="K791" s="27"/>
      <c r="L791" s="21">
        <f t="shared" ref="L791" si="420">SUM(L785:L790)</f>
        <v>0</v>
      </c>
    </row>
    <row r="792" spans="1:12" ht="15" x14ac:dyDescent="0.25">
      <c r="A792" s="28">
        <f>A758</f>
        <v>3</v>
      </c>
      <c r="B792" s="14">
        <f>B758</f>
        <v>5</v>
      </c>
      <c r="C792" s="10" t="s">
        <v>37</v>
      </c>
      <c r="D792" s="12" t="s">
        <v>38</v>
      </c>
      <c r="E792" s="50"/>
      <c r="F792" s="51"/>
      <c r="G792" s="51"/>
      <c r="H792" s="51"/>
      <c r="I792" s="51"/>
      <c r="J792" s="51"/>
      <c r="K792" s="52"/>
      <c r="L792" s="51"/>
    </row>
    <row r="793" spans="1:12" ht="15" x14ac:dyDescent="0.25">
      <c r="A793" s="25"/>
      <c r="B793" s="16"/>
      <c r="C793" s="11"/>
      <c r="D793" s="12" t="s">
        <v>35</v>
      </c>
      <c r="E793" s="50"/>
      <c r="F793" s="51"/>
      <c r="G793" s="51"/>
      <c r="H793" s="51"/>
      <c r="I793" s="51"/>
      <c r="J793" s="51"/>
      <c r="K793" s="52"/>
      <c r="L793" s="51"/>
    </row>
    <row r="794" spans="1:12" ht="15" x14ac:dyDescent="0.25">
      <c r="A794" s="25"/>
      <c r="B794" s="16"/>
      <c r="C794" s="11"/>
      <c r="D794" s="12" t="s">
        <v>31</v>
      </c>
      <c r="E794" s="50"/>
      <c r="F794" s="51"/>
      <c r="G794" s="51"/>
      <c r="H794" s="51"/>
      <c r="I794" s="51"/>
      <c r="J794" s="51"/>
      <c r="K794" s="52"/>
      <c r="L794" s="51"/>
    </row>
    <row r="795" spans="1:12" ht="15" x14ac:dyDescent="0.25">
      <c r="A795" s="25"/>
      <c r="B795" s="16"/>
      <c r="C795" s="11"/>
      <c r="D795" s="12" t="s">
        <v>24</v>
      </c>
      <c r="E795" s="50"/>
      <c r="F795" s="51"/>
      <c r="G795" s="51"/>
      <c r="H795" s="51"/>
      <c r="I795" s="51"/>
      <c r="J795" s="51"/>
      <c r="K795" s="52"/>
      <c r="L795" s="51"/>
    </row>
    <row r="796" spans="1:12" ht="15" x14ac:dyDescent="0.25">
      <c r="A796" s="25"/>
      <c r="B796" s="16"/>
      <c r="C796" s="11"/>
      <c r="D796" s="6"/>
      <c r="E796" s="50"/>
      <c r="F796" s="51"/>
      <c r="G796" s="51"/>
      <c r="H796" s="51"/>
      <c r="I796" s="51"/>
      <c r="J796" s="51"/>
      <c r="K796" s="52"/>
      <c r="L796" s="51"/>
    </row>
    <row r="797" spans="1:12" ht="15" x14ac:dyDescent="0.25">
      <c r="A797" s="25"/>
      <c r="B797" s="16"/>
      <c r="C797" s="11"/>
      <c r="D797" s="6"/>
      <c r="E797" s="50"/>
      <c r="F797" s="51"/>
      <c r="G797" s="51"/>
      <c r="H797" s="51"/>
      <c r="I797" s="51"/>
      <c r="J797" s="51"/>
      <c r="K797" s="52"/>
      <c r="L797" s="51"/>
    </row>
    <row r="798" spans="1:12" ht="15" x14ac:dyDescent="0.25">
      <c r="A798" s="26"/>
      <c r="B798" s="18"/>
      <c r="C798" s="8"/>
      <c r="D798" s="20" t="s">
        <v>39</v>
      </c>
      <c r="E798" s="9"/>
      <c r="F798" s="21">
        <f>SUM(F792:F797)</f>
        <v>0</v>
      </c>
      <c r="G798" s="21">
        <f t="shared" ref="G798:J798" si="421">SUM(G792:G797)</f>
        <v>0</v>
      </c>
      <c r="H798" s="21">
        <f t="shared" si="421"/>
        <v>0</v>
      </c>
      <c r="I798" s="21">
        <f t="shared" si="421"/>
        <v>0</v>
      </c>
      <c r="J798" s="21">
        <f t="shared" si="421"/>
        <v>0</v>
      </c>
      <c r="K798" s="27"/>
      <c r="L798" s="21">
        <f t="shared" ref="L798" si="422">SUM(L792:L797)</f>
        <v>0</v>
      </c>
    </row>
    <row r="799" spans="1:12" ht="15.75" customHeight="1" thickBot="1" x14ac:dyDescent="0.25">
      <c r="A799" s="31">
        <f>A758</f>
        <v>3</v>
      </c>
      <c r="B799" s="32">
        <f>B758</f>
        <v>5</v>
      </c>
      <c r="C799" s="59" t="s">
        <v>4</v>
      </c>
      <c r="D799" s="60"/>
      <c r="E799" s="33"/>
      <c r="F799" s="34">
        <f>F765+F769+F779+F784+F791+F798</f>
        <v>0</v>
      </c>
      <c r="G799" s="34">
        <f t="shared" ref="G799:J799" si="423">G765+G769+G779+G784+G791+G798</f>
        <v>0</v>
      </c>
      <c r="H799" s="34">
        <f t="shared" si="423"/>
        <v>0</v>
      </c>
      <c r="I799" s="34">
        <f t="shared" si="423"/>
        <v>0</v>
      </c>
      <c r="J799" s="34">
        <f t="shared" si="423"/>
        <v>0</v>
      </c>
      <c r="K799" s="35"/>
      <c r="L799" s="34">
        <f t="shared" ref="L799" si="424">L765+L769+L779+L784+L791+L798</f>
        <v>0</v>
      </c>
    </row>
    <row r="800" spans="1:12" ht="15" x14ac:dyDescent="0.25">
      <c r="A800" s="22">
        <v>3</v>
      </c>
      <c r="B800" s="23">
        <v>6</v>
      </c>
      <c r="C800" s="24" t="s">
        <v>20</v>
      </c>
      <c r="D800" s="5" t="s">
        <v>21</v>
      </c>
      <c r="E800" s="47"/>
      <c r="F800" s="48"/>
      <c r="G800" s="48"/>
      <c r="H800" s="48"/>
      <c r="I800" s="48"/>
      <c r="J800" s="48"/>
      <c r="K800" s="49"/>
      <c r="L800" s="48"/>
    </row>
    <row r="801" spans="1:12" ht="15" x14ac:dyDescent="0.25">
      <c r="A801" s="25"/>
      <c r="B801" s="16"/>
      <c r="C801" s="11"/>
      <c r="D801" s="6"/>
      <c r="E801" s="50"/>
      <c r="F801" s="51"/>
      <c r="G801" s="51"/>
      <c r="H801" s="51"/>
      <c r="I801" s="51"/>
      <c r="J801" s="51"/>
      <c r="K801" s="52"/>
      <c r="L801" s="51"/>
    </row>
    <row r="802" spans="1:12" ht="15" x14ac:dyDescent="0.25">
      <c r="A802" s="25"/>
      <c r="B802" s="16"/>
      <c r="C802" s="11"/>
      <c r="D802" s="7" t="s">
        <v>22</v>
      </c>
      <c r="E802" s="50"/>
      <c r="F802" s="51"/>
      <c r="G802" s="51"/>
      <c r="H802" s="51"/>
      <c r="I802" s="51"/>
      <c r="J802" s="51"/>
      <c r="K802" s="52"/>
      <c r="L802" s="51"/>
    </row>
    <row r="803" spans="1:12" ht="15" x14ac:dyDescent="0.25">
      <c r="A803" s="25"/>
      <c r="B803" s="16"/>
      <c r="C803" s="11"/>
      <c r="D803" s="7" t="s">
        <v>23</v>
      </c>
      <c r="E803" s="50"/>
      <c r="F803" s="51"/>
      <c r="G803" s="51"/>
      <c r="H803" s="51"/>
      <c r="I803" s="51"/>
      <c r="J803" s="51"/>
      <c r="K803" s="52"/>
      <c r="L803" s="51"/>
    </row>
    <row r="804" spans="1:12" ht="15" x14ac:dyDescent="0.25">
      <c r="A804" s="25"/>
      <c r="B804" s="16"/>
      <c r="C804" s="11"/>
      <c r="D804" s="7" t="s">
        <v>24</v>
      </c>
      <c r="E804" s="50"/>
      <c r="F804" s="51"/>
      <c r="G804" s="51"/>
      <c r="H804" s="51"/>
      <c r="I804" s="51"/>
      <c r="J804" s="51"/>
      <c r="K804" s="52"/>
      <c r="L804" s="51"/>
    </row>
    <row r="805" spans="1:12" ht="15" x14ac:dyDescent="0.25">
      <c r="A805" s="25"/>
      <c r="B805" s="16"/>
      <c r="C805" s="11"/>
      <c r="D805" s="6"/>
      <c r="E805" s="50"/>
      <c r="F805" s="51"/>
      <c r="G805" s="51"/>
      <c r="H805" s="51"/>
      <c r="I805" s="51"/>
      <c r="J805" s="51"/>
      <c r="K805" s="52"/>
      <c r="L805" s="51"/>
    </row>
    <row r="806" spans="1:12" ht="15" x14ac:dyDescent="0.25">
      <c r="A806" s="25"/>
      <c r="B806" s="16"/>
      <c r="C806" s="11"/>
      <c r="D806" s="6"/>
      <c r="E806" s="50"/>
      <c r="F806" s="51"/>
      <c r="G806" s="51"/>
      <c r="H806" s="51"/>
      <c r="I806" s="51"/>
      <c r="J806" s="51"/>
      <c r="K806" s="52"/>
      <c r="L806" s="51"/>
    </row>
    <row r="807" spans="1:12" ht="15" x14ac:dyDescent="0.25">
      <c r="A807" s="26"/>
      <c r="B807" s="18"/>
      <c r="C807" s="8"/>
      <c r="D807" s="19" t="s">
        <v>39</v>
      </c>
      <c r="E807" s="9"/>
      <c r="F807" s="21">
        <f>SUM(F800:F806)</f>
        <v>0</v>
      </c>
      <c r="G807" s="21">
        <f t="shared" ref="G807:J807" si="425">SUM(G800:G806)</f>
        <v>0</v>
      </c>
      <c r="H807" s="21">
        <f t="shared" si="425"/>
        <v>0</v>
      </c>
      <c r="I807" s="21">
        <f t="shared" si="425"/>
        <v>0</v>
      </c>
      <c r="J807" s="21">
        <f t="shared" si="425"/>
        <v>0</v>
      </c>
      <c r="K807" s="27"/>
      <c r="L807" s="21">
        <f t="shared" ref="L807" si="426">SUM(L800:L806)</f>
        <v>0</v>
      </c>
    </row>
    <row r="808" spans="1:12" ht="15" x14ac:dyDescent="0.25">
      <c r="A808" s="28">
        <f>A800</f>
        <v>3</v>
      </c>
      <c r="B808" s="14">
        <f>B800</f>
        <v>6</v>
      </c>
      <c r="C808" s="10" t="s">
        <v>25</v>
      </c>
      <c r="D808" s="12" t="s">
        <v>24</v>
      </c>
      <c r="E808" s="50"/>
      <c r="F808" s="51"/>
      <c r="G808" s="51"/>
      <c r="H808" s="51"/>
      <c r="I808" s="51"/>
      <c r="J808" s="51"/>
      <c r="K808" s="52"/>
      <c r="L808" s="51"/>
    </row>
    <row r="809" spans="1:12" ht="15" x14ac:dyDescent="0.25">
      <c r="A809" s="25"/>
      <c r="B809" s="16"/>
      <c r="C809" s="11"/>
      <c r="D809" s="6"/>
      <c r="E809" s="50"/>
      <c r="F809" s="51"/>
      <c r="G809" s="51"/>
      <c r="H809" s="51"/>
      <c r="I809" s="51"/>
      <c r="J809" s="51"/>
      <c r="K809" s="52"/>
      <c r="L809" s="51"/>
    </row>
    <row r="810" spans="1:12" ht="15" x14ac:dyDescent="0.25">
      <c r="A810" s="25"/>
      <c r="B810" s="16"/>
      <c r="C810" s="11"/>
      <c r="D810" s="6"/>
      <c r="E810" s="50"/>
      <c r="F810" s="51"/>
      <c r="G810" s="51"/>
      <c r="H810" s="51"/>
      <c r="I810" s="51"/>
      <c r="J810" s="51"/>
      <c r="K810" s="52"/>
      <c r="L810" s="51"/>
    </row>
    <row r="811" spans="1:12" ht="15" x14ac:dyDescent="0.25">
      <c r="A811" s="26"/>
      <c r="B811" s="18"/>
      <c r="C811" s="8"/>
      <c r="D811" s="19" t="s">
        <v>39</v>
      </c>
      <c r="E811" s="9"/>
      <c r="F811" s="21">
        <f>SUM(F808:F810)</f>
        <v>0</v>
      </c>
      <c r="G811" s="21">
        <f t="shared" ref="G811:J811" si="427">SUM(G808:G810)</f>
        <v>0</v>
      </c>
      <c r="H811" s="21">
        <f t="shared" si="427"/>
        <v>0</v>
      </c>
      <c r="I811" s="21">
        <f t="shared" si="427"/>
        <v>0</v>
      </c>
      <c r="J811" s="21">
        <f t="shared" si="427"/>
        <v>0</v>
      </c>
      <c r="K811" s="27"/>
      <c r="L811" s="21">
        <f t="shared" ref="L811" si="428">SUM(L808:L810)</f>
        <v>0</v>
      </c>
    </row>
    <row r="812" spans="1:12" ht="15" x14ac:dyDescent="0.25">
      <c r="A812" s="28">
        <f>A800</f>
        <v>3</v>
      </c>
      <c r="B812" s="14">
        <f>B800</f>
        <v>6</v>
      </c>
      <c r="C812" s="10" t="s">
        <v>26</v>
      </c>
      <c r="D812" s="7" t="s">
        <v>27</v>
      </c>
      <c r="E812" s="50"/>
      <c r="F812" s="51"/>
      <c r="G812" s="51"/>
      <c r="H812" s="51"/>
      <c r="I812" s="51"/>
      <c r="J812" s="51"/>
      <c r="K812" s="52"/>
      <c r="L812" s="51"/>
    </row>
    <row r="813" spans="1:12" ht="15" x14ac:dyDescent="0.25">
      <c r="A813" s="25"/>
      <c r="B813" s="16"/>
      <c r="C813" s="11"/>
      <c r="D813" s="7" t="s">
        <v>28</v>
      </c>
      <c r="E813" s="50"/>
      <c r="F813" s="51"/>
      <c r="G813" s="51"/>
      <c r="H813" s="51"/>
      <c r="I813" s="51"/>
      <c r="J813" s="51"/>
      <c r="K813" s="52"/>
      <c r="L813" s="51"/>
    </row>
    <row r="814" spans="1:12" ht="15" x14ac:dyDescent="0.25">
      <c r="A814" s="25"/>
      <c r="B814" s="16"/>
      <c r="C814" s="11"/>
      <c r="D814" s="7" t="s">
        <v>29</v>
      </c>
      <c r="E814" s="50"/>
      <c r="F814" s="51"/>
      <c r="G814" s="51"/>
      <c r="H814" s="51"/>
      <c r="I814" s="51"/>
      <c r="J814" s="51"/>
      <c r="K814" s="52"/>
      <c r="L814" s="51"/>
    </row>
    <row r="815" spans="1:12" ht="15" x14ac:dyDescent="0.25">
      <c r="A815" s="25"/>
      <c r="B815" s="16"/>
      <c r="C815" s="11"/>
      <c r="D815" s="7" t="s">
        <v>30</v>
      </c>
      <c r="E815" s="50"/>
      <c r="F815" s="51"/>
      <c r="G815" s="51"/>
      <c r="H815" s="51"/>
      <c r="I815" s="51"/>
      <c r="J815" s="51"/>
      <c r="K815" s="52"/>
      <c r="L815" s="51"/>
    </row>
    <row r="816" spans="1:12" ht="15" x14ac:dyDescent="0.25">
      <c r="A816" s="25"/>
      <c r="B816" s="16"/>
      <c r="C816" s="11"/>
      <c r="D816" s="7" t="s">
        <v>31</v>
      </c>
      <c r="E816" s="50"/>
      <c r="F816" s="51"/>
      <c r="G816" s="51"/>
      <c r="H816" s="51"/>
      <c r="I816" s="51"/>
      <c r="J816" s="51"/>
      <c r="K816" s="52"/>
      <c r="L816" s="51"/>
    </row>
    <row r="817" spans="1:12" ht="15" x14ac:dyDescent="0.25">
      <c r="A817" s="25"/>
      <c r="B817" s="16"/>
      <c r="C817" s="11"/>
      <c r="D817" s="7" t="s">
        <v>32</v>
      </c>
      <c r="E817" s="50"/>
      <c r="F817" s="51"/>
      <c r="G817" s="51"/>
      <c r="H817" s="51"/>
      <c r="I817" s="51"/>
      <c r="J817" s="51"/>
      <c r="K817" s="52"/>
      <c r="L817" s="51"/>
    </row>
    <row r="818" spans="1:12" ht="15" x14ac:dyDescent="0.25">
      <c r="A818" s="25"/>
      <c r="B818" s="16"/>
      <c r="C818" s="11"/>
      <c r="D818" s="7" t="s">
        <v>33</v>
      </c>
      <c r="E818" s="50"/>
      <c r="F818" s="51"/>
      <c r="G818" s="51"/>
      <c r="H818" s="51"/>
      <c r="I818" s="51"/>
      <c r="J818" s="51"/>
      <c r="K818" s="52"/>
      <c r="L818" s="51"/>
    </row>
    <row r="819" spans="1:12" ht="15" x14ac:dyDescent="0.25">
      <c r="A819" s="25"/>
      <c r="B819" s="16"/>
      <c r="C819" s="11"/>
      <c r="D819" s="6"/>
      <c r="E819" s="50"/>
      <c r="F819" s="51"/>
      <c r="G819" s="51"/>
      <c r="H819" s="51"/>
      <c r="I819" s="51"/>
      <c r="J819" s="51"/>
      <c r="K819" s="52"/>
      <c r="L819" s="51"/>
    </row>
    <row r="820" spans="1:12" ht="15" x14ac:dyDescent="0.25">
      <c r="A820" s="25"/>
      <c r="B820" s="16"/>
      <c r="C820" s="11"/>
      <c r="D820" s="6"/>
      <c r="E820" s="50"/>
      <c r="F820" s="51"/>
      <c r="G820" s="51"/>
      <c r="H820" s="51"/>
      <c r="I820" s="51"/>
      <c r="J820" s="51"/>
      <c r="K820" s="52"/>
      <c r="L820" s="51"/>
    </row>
    <row r="821" spans="1:12" ht="15" x14ac:dyDescent="0.25">
      <c r="A821" s="26"/>
      <c r="B821" s="18"/>
      <c r="C821" s="8"/>
      <c r="D821" s="19" t="s">
        <v>39</v>
      </c>
      <c r="E821" s="9"/>
      <c r="F821" s="21">
        <f>SUM(F812:F820)</f>
        <v>0</v>
      </c>
      <c r="G821" s="21">
        <f t="shared" ref="G821:J821" si="429">SUM(G812:G820)</f>
        <v>0</v>
      </c>
      <c r="H821" s="21">
        <f t="shared" si="429"/>
        <v>0</v>
      </c>
      <c r="I821" s="21">
        <f t="shared" si="429"/>
        <v>0</v>
      </c>
      <c r="J821" s="21">
        <f t="shared" si="429"/>
        <v>0</v>
      </c>
      <c r="K821" s="27"/>
      <c r="L821" s="21">
        <f t="shared" ref="L821" si="430">SUM(L812:L820)</f>
        <v>0</v>
      </c>
    </row>
    <row r="822" spans="1:12" ht="15" x14ac:dyDescent="0.25">
      <c r="A822" s="28">
        <f>A800</f>
        <v>3</v>
      </c>
      <c r="B822" s="14">
        <f>B800</f>
        <v>6</v>
      </c>
      <c r="C822" s="10" t="s">
        <v>34</v>
      </c>
      <c r="D822" s="12" t="s">
        <v>35</v>
      </c>
      <c r="E822" s="50"/>
      <c r="F822" s="51"/>
      <c r="G822" s="51"/>
      <c r="H822" s="51"/>
      <c r="I822" s="51"/>
      <c r="J822" s="51"/>
      <c r="K822" s="52"/>
      <c r="L822" s="51"/>
    </row>
    <row r="823" spans="1:12" ht="15" x14ac:dyDescent="0.25">
      <c r="A823" s="25"/>
      <c r="B823" s="16"/>
      <c r="C823" s="11"/>
      <c r="D823" s="12" t="s">
        <v>31</v>
      </c>
      <c r="E823" s="50"/>
      <c r="F823" s="51"/>
      <c r="G823" s="51"/>
      <c r="H823" s="51"/>
      <c r="I823" s="51"/>
      <c r="J823" s="51"/>
      <c r="K823" s="52"/>
      <c r="L823" s="51"/>
    </row>
    <row r="824" spans="1:12" ht="15" x14ac:dyDescent="0.25">
      <c r="A824" s="25"/>
      <c r="B824" s="16"/>
      <c r="C824" s="11"/>
      <c r="D824" s="6"/>
      <c r="E824" s="50"/>
      <c r="F824" s="51"/>
      <c r="G824" s="51"/>
      <c r="H824" s="51"/>
      <c r="I824" s="51"/>
      <c r="J824" s="51"/>
      <c r="K824" s="52"/>
      <c r="L824" s="51"/>
    </row>
    <row r="825" spans="1:12" ht="15" x14ac:dyDescent="0.25">
      <c r="A825" s="25"/>
      <c r="B825" s="16"/>
      <c r="C825" s="11"/>
      <c r="D825" s="6"/>
      <c r="E825" s="50"/>
      <c r="F825" s="51"/>
      <c r="G825" s="51"/>
      <c r="H825" s="51"/>
      <c r="I825" s="51"/>
      <c r="J825" s="51"/>
      <c r="K825" s="52"/>
      <c r="L825" s="51"/>
    </row>
    <row r="826" spans="1:12" ht="15" x14ac:dyDescent="0.25">
      <c r="A826" s="26"/>
      <c r="B826" s="18"/>
      <c r="C826" s="8"/>
      <c r="D826" s="19" t="s">
        <v>39</v>
      </c>
      <c r="E826" s="9"/>
      <c r="F826" s="21">
        <f>SUM(F822:F825)</f>
        <v>0</v>
      </c>
      <c r="G826" s="21">
        <f t="shared" ref="G826:J826" si="431">SUM(G822:G825)</f>
        <v>0</v>
      </c>
      <c r="H826" s="21">
        <f t="shared" si="431"/>
        <v>0</v>
      </c>
      <c r="I826" s="21">
        <f t="shared" si="431"/>
        <v>0</v>
      </c>
      <c r="J826" s="21">
        <f t="shared" si="431"/>
        <v>0</v>
      </c>
      <c r="K826" s="27"/>
      <c r="L826" s="21">
        <f t="shared" ref="L826" si="432">SUM(L822:L825)</f>
        <v>0</v>
      </c>
    </row>
    <row r="827" spans="1:12" ht="15" x14ac:dyDescent="0.25">
      <c r="A827" s="28">
        <f>A800</f>
        <v>3</v>
      </c>
      <c r="B827" s="14">
        <f>B800</f>
        <v>6</v>
      </c>
      <c r="C827" s="10" t="s">
        <v>36</v>
      </c>
      <c r="D827" s="7" t="s">
        <v>21</v>
      </c>
      <c r="E827" s="50"/>
      <c r="F827" s="51"/>
      <c r="G827" s="51"/>
      <c r="H827" s="51"/>
      <c r="I827" s="51"/>
      <c r="J827" s="51"/>
      <c r="K827" s="52"/>
      <c r="L827" s="51"/>
    </row>
    <row r="828" spans="1:12" ht="15" x14ac:dyDescent="0.25">
      <c r="A828" s="25"/>
      <c r="B828" s="16"/>
      <c r="C828" s="11"/>
      <c r="D828" s="7" t="s">
        <v>30</v>
      </c>
      <c r="E828" s="50"/>
      <c r="F828" s="51"/>
      <c r="G828" s="51"/>
      <c r="H828" s="51"/>
      <c r="I828" s="51"/>
      <c r="J828" s="51"/>
      <c r="K828" s="52"/>
      <c r="L828" s="51"/>
    </row>
    <row r="829" spans="1:12" ht="15" x14ac:dyDescent="0.25">
      <c r="A829" s="25"/>
      <c r="B829" s="16"/>
      <c r="C829" s="11"/>
      <c r="D829" s="7" t="s">
        <v>31</v>
      </c>
      <c r="E829" s="50"/>
      <c r="F829" s="51"/>
      <c r="G829" s="51"/>
      <c r="H829" s="51"/>
      <c r="I829" s="51"/>
      <c r="J829" s="51"/>
      <c r="K829" s="52"/>
      <c r="L829" s="51"/>
    </row>
    <row r="830" spans="1:12" ht="15" x14ac:dyDescent="0.25">
      <c r="A830" s="25"/>
      <c r="B830" s="16"/>
      <c r="C830" s="11"/>
      <c r="D830" s="7" t="s">
        <v>23</v>
      </c>
      <c r="E830" s="50"/>
      <c r="F830" s="51"/>
      <c r="G830" s="51"/>
      <c r="H830" s="51"/>
      <c r="I830" s="51"/>
      <c r="J830" s="51"/>
      <c r="K830" s="52"/>
      <c r="L830" s="51"/>
    </row>
    <row r="831" spans="1:12" ht="15" x14ac:dyDescent="0.25">
      <c r="A831" s="25"/>
      <c r="B831" s="16"/>
      <c r="C831" s="11"/>
      <c r="D831" s="6"/>
      <c r="E831" s="50"/>
      <c r="F831" s="51"/>
      <c r="G831" s="51"/>
      <c r="H831" s="51"/>
      <c r="I831" s="51"/>
      <c r="J831" s="51"/>
      <c r="K831" s="52"/>
      <c r="L831" s="51"/>
    </row>
    <row r="832" spans="1:12" ht="15" x14ac:dyDescent="0.25">
      <c r="A832" s="25"/>
      <c r="B832" s="16"/>
      <c r="C832" s="11"/>
      <c r="D832" s="6"/>
      <c r="E832" s="50"/>
      <c r="F832" s="51"/>
      <c r="G832" s="51"/>
      <c r="H832" s="51"/>
      <c r="I832" s="51"/>
      <c r="J832" s="51"/>
      <c r="K832" s="52"/>
      <c r="L832" s="51"/>
    </row>
    <row r="833" spans="1:12" ht="15" x14ac:dyDescent="0.25">
      <c r="A833" s="26"/>
      <c r="B833" s="18"/>
      <c r="C833" s="8"/>
      <c r="D833" s="19" t="s">
        <v>39</v>
      </c>
      <c r="E833" s="9"/>
      <c r="F833" s="21">
        <f>SUM(F827:F832)</f>
        <v>0</v>
      </c>
      <c r="G833" s="21">
        <f t="shared" ref="G833:J833" si="433">SUM(G827:G832)</f>
        <v>0</v>
      </c>
      <c r="H833" s="21">
        <f t="shared" si="433"/>
        <v>0</v>
      </c>
      <c r="I833" s="21">
        <f t="shared" si="433"/>
        <v>0</v>
      </c>
      <c r="J833" s="21">
        <f t="shared" si="433"/>
        <v>0</v>
      </c>
      <c r="K833" s="27"/>
      <c r="L833" s="21">
        <f t="shared" ref="L833" si="434">SUM(L827:L832)</f>
        <v>0</v>
      </c>
    </row>
    <row r="834" spans="1:12" ht="15" x14ac:dyDescent="0.25">
      <c r="A834" s="28">
        <f>A800</f>
        <v>3</v>
      </c>
      <c r="B834" s="14">
        <f>B800</f>
        <v>6</v>
      </c>
      <c r="C834" s="10" t="s">
        <v>37</v>
      </c>
      <c r="D834" s="12" t="s">
        <v>38</v>
      </c>
      <c r="E834" s="50"/>
      <c r="F834" s="51"/>
      <c r="G834" s="51"/>
      <c r="H834" s="51"/>
      <c r="I834" s="51"/>
      <c r="J834" s="51"/>
      <c r="K834" s="52"/>
      <c r="L834" s="51"/>
    </row>
    <row r="835" spans="1:12" ht="15" x14ac:dyDescent="0.25">
      <c r="A835" s="25"/>
      <c r="B835" s="16"/>
      <c r="C835" s="11"/>
      <c r="D835" s="12" t="s">
        <v>35</v>
      </c>
      <c r="E835" s="50"/>
      <c r="F835" s="51"/>
      <c r="G835" s="51"/>
      <c r="H835" s="51"/>
      <c r="I835" s="51"/>
      <c r="J835" s="51"/>
      <c r="K835" s="52"/>
      <c r="L835" s="51"/>
    </row>
    <row r="836" spans="1:12" ht="15" x14ac:dyDescent="0.25">
      <c r="A836" s="25"/>
      <c r="B836" s="16"/>
      <c r="C836" s="11"/>
      <c r="D836" s="12" t="s">
        <v>31</v>
      </c>
      <c r="E836" s="50"/>
      <c r="F836" s="51"/>
      <c r="G836" s="51"/>
      <c r="H836" s="51"/>
      <c r="I836" s="51"/>
      <c r="J836" s="51"/>
      <c r="K836" s="52"/>
      <c r="L836" s="51"/>
    </row>
    <row r="837" spans="1:12" ht="15" x14ac:dyDescent="0.25">
      <c r="A837" s="25"/>
      <c r="B837" s="16"/>
      <c r="C837" s="11"/>
      <c r="D837" s="12" t="s">
        <v>24</v>
      </c>
      <c r="E837" s="50"/>
      <c r="F837" s="51"/>
      <c r="G837" s="51"/>
      <c r="H837" s="51"/>
      <c r="I837" s="51"/>
      <c r="J837" s="51"/>
      <c r="K837" s="52"/>
      <c r="L837" s="51"/>
    </row>
    <row r="838" spans="1:12" ht="15" x14ac:dyDescent="0.25">
      <c r="A838" s="25"/>
      <c r="B838" s="16"/>
      <c r="C838" s="11"/>
      <c r="D838" s="6"/>
      <c r="E838" s="50"/>
      <c r="F838" s="51"/>
      <c r="G838" s="51"/>
      <c r="H838" s="51"/>
      <c r="I838" s="51"/>
      <c r="J838" s="51"/>
      <c r="K838" s="52"/>
      <c r="L838" s="51"/>
    </row>
    <row r="839" spans="1:12" ht="15" x14ac:dyDescent="0.25">
      <c r="A839" s="25"/>
      <c r="B839" s="16"/>
      <c r="C839" s="11"/>
      <c r="D839" s="6"/>
      <c r="E839" s="50"/>
      <c r="F839" s="51"/>
      <c r="G839" s="51"/>
      <c r="H839" s="51"/>
      <c r="I839" s="51"/>
      <c r="J839" s="51"/>
      <c r="K839" s="52"/>
      <c r="L839" s="51"/>
    </row>
    <row r="840" spans="1:12" ht="15" x14ac:dyDescent="0.25">
      <c r="A840" s="26"/>
      <c r="B840" s="18"/>
      <c r="C840" s="8"/>
      <c r="D840" s="20" t="s">
        <v>39</v>
      </c>
      <c r="E840" s="9"/>
      <c r="F840" s="21">
        <f>SUM(F834:F839)</f>
        <v>0</v>
      </c>
      <c r="G840" s="21">
        <f t="shared" ref="G840:J840" si="435">SUM(G834:G839)</f>
        <v>0</v>
      </c>
      <c r="H840" s="21">
        <f t="shared" si="435"/>
        <v>0</v>
      </c>
      <c r="I840" s="21">
        <f t="shared" si="435"/>
        <v>0</v>
      </c>
      <c r="J840" s="21">
        <f t="shared" si="435"/>
        <v>0</v>
      </c>
      <c r="K840" s="27"/>
      <c r="L840" s="21">
        <f t="shared" ref="L840" si="436">SUM(L834:L839)</f>
        <v>0</v>
      </c>
    </row>
    <row r="841" spans="1:12" ht="15.75" customHeight="1" thickBot="1" x14ac:dyDescent="0.25">
      <c r="A841" s="31">
        <f>A800</f>
        <v>3</v>
      </c>
      <c r="B841" s="32">
        <f>B800</f>
        <v>6</v>
      </c>
      <c r="C841" s="59" t="s">
        <v>4</v>
      </c>
      <c r="D841" s="60"/>
      <c r="E841" s="33"/>
      <c r="F841" s="34">
        <f>F807+F811+F821+F826+F833+F840</f>
        <v>0</v>
      </c>
      <c r="G841" s="34">
        <f t="shared" ref="G841:J841" si="437">G807+G811+G821+G826+G833+G840</f>
        <v>0</v>
      </c>
      <c r="H841" s="34">
        <f t="shared" si="437"/>
        <v>0</v>
      </c>
      <c r="I841" s="34">
        <f t="shared" si="437"/>
        <v>0</v>
      </c>
      <c r="J841" s="34">
        <f t="shared" si="437"/>
        <v>0</v>
      </c>
      <c r="K841" s="35"/>
      <c r="L841" s="34">
        <f t="shared" ref="L841" si="438">L807+L811+L821+L826+L833+L840</f>
        <v>0</v>
      </c>
    </row>
    <row r="842" spans="1:12" ht="15" x14ac:dyDescent="0.25">
      <c r="A842" s="22">
        <v>3</v>
      </c>
      <c r="B842" s="23">
        <v>7</v>
      </c>
      <c r="C842" s="24" t="s">
        <v>20</v>
      </c>
      <c r="D842" s="5" t="s">
        <v>21</v>
      </c>
      <c r="E842" s="47"/>
      <c r="F842" s="48"/>
      <c r="G842" s="48"/>
      <c r="H842" s="48"/>
      <c r="I842" s="48"/>
      <c r="J842" s="48"/>
      <c r="K842" s="49"/>
      <c r="L842" s="48"/>
    </row>
    <row r="843" spans="1:12" ht="15" x14ac:dyDescent="0.25">
      <c r="A843" s="25"/>
      <c r="B843" s="16"/>
      <c r="C843" s="11"/>
      <c r="D843" s="6"/>
      <c r="E843" s="50"/>
      <c r="F843" s="51"/>
      <c r="G843" s="51"/>
      <c r="H843" s="51"/>
      <c r="I843" s="51"/>
      <c r="J843" s="51"/>
      <c r="K843" s="52"/>
      <c r="L843" s="51"/>
    </row>
    <row r="844" spans="1:12" ht="15" x14ac:dyDescent="0.25">
      <c r="A844" s="25"/>
      <c r="B844" s="16"/>
      <c r="C844" s="11"/>
      <c r="D844" s="7" t="s">
        <v>22</v>
      </c>
      <c r="E844" s="50"/>
      <c r="F844" s="51"/>
      <c r="G844" s="51"/>
      <c r="H844" s="51"/>
      <c r="I844" s="51"/>
      <c r="J844" s="51"/>
      <c r="K844" s="52"/>
      <c r="L844" s="51"/>
    </row>
    <row r="845" spans="1:12" ht="15" x14ac:dyDescent="0.25">
      <c r="A845" s="25"/>
      <c r="B845" s="16"/>
      <c r="C845" s="11"/>
      <c r="D845" s="7" t="s">
        <v>23</v>
      </c>
      <c r="E845" s="50"/>
      <c r="F845" s="51"/>
      <c r="G845" s="51"/>
      <c r="H845" s="51"/>
      <c r="I845" s="51"/>
      <c r="J845" s="51"/>
      <c r="K845" s="52"/>
      <c r="L845" s="51"/>
    </row>
    <row r="846" spans="1:12" ht="15" x14ac:dyDescent="0.25">
      <c r="A846" s="25"/>
      <c r="B846" s="16"/>
      <c r="C846" s="11"/>
      <c r="D846" s="7" t="s">
        <v>24</v>
      </c>
      <c r="E846" s="50"/>
      <c r="F846" s="51"/>
      <c r="G846" s="51"/>
      <c r="H846" s="51"/>
      <c r="I846" s="51"/>
      <c r="J846" s="51"/>
      <c r="K846" s="52"/>
      <c r="L846" s="51"/>
    </row>
    <row r="847" spans="1:12" ht="15" x14ac:dyDescent="0.25">
      <c r="A847" s="25"/>
      <c r="B847" s="16"/>
      <c r="C847" s="11"/>
      <c r="D847" s="6"/>
      <c r="E847" s="50"/>
      <c r="F847" s="51"/>
      <c r="G847" s="51"/>
      <c r="H847" s="51"/>
      <c r="I847" s="51"/>
      <c r="J847" s="51"/>
      <c r="K847" s="52"/>
      <c r="L847" s="51"/>
    </row>
    <row r="848" spans="1:12" ht="15" x14ac:dyDescent="0.25">
      <c r="A848" s="25"/>
      <c r="B848" s="16"/>
      <c r="C848" s="11"/>
      <c r="D848" s="6"/>
      <c r="E848" s="50"/>
      <c r="F848" s="51"/>
      <c r="G848" s="51"/>
      <c r="H848" s="51"/>
      <c r="I848" s="51"/>
      <c r="J848" s="51"/>
      <c r="K848" s="52"/>
      <c r="L848" s="51"/>
    </row>
    <row r="849" spans="1:12" ht="15" x14ac:dyDescent="0.25">
      <c r="A849" s="26"/>
      <c r="B849" s="18"/>
      <c r="C849" s="8"/>
      <c r="D849" s="19" t="s">
        <v>39</v>
      </c>
      <c r="E849" s="9"/>
      <c r="F849" s="21">
        <f>SUM(F842:F848)</f>
        <v>0</v>
      </c>
      <c r="G849" s="21">
        <f t="shared" ref="G849:J849" si="439">SUM(G842:G848)</f>
        <v>0</v>
      </c>
      <c r="H849" s="21">
        <f t="shared" si="439"/>
        <v>0</v>
      </c>
      <c r="I849" s="21">
        <f t="shared" si="439"/>
        <v>0</v>
      </c>
      <c r="J849" s="21">
        <f t="shared" si="439"/>
        <v>0</v>
      </c>
      <c r="K849" s="27"/>
      <c r="L849" s="21">
        <f t="shared" ref="L849" si="440">SUM(L842:L848)</f>
        <v>0</v>
      </c>
    </row>
    <row r="850" spans="1:12" ht="15" x14ac:dyDescent="0.25">
      <c r="A850" s="28">
        <f>A842</f>
        <v>3</v>
      </c>
      <c r="B850" s="14">
        <f>B842</f>
        <v>7</v>
      </c>
      <c r="C850" s="10" t="s">
        <v>25</v>
      </c>
      <c r="D850" s="12" t="s">
        <v>24</v>
      </c>
      <c r="E850" s="50"/>
      <c r="F850" s="51"/>
      <c r="G850" s="51"/>
      <c r="H850" s="51"/>
      <c r="I850" s="51"/>
      <c r="J850" s="51"/>
      <c r="K850" s="52"/>
      <c r="L850" s="51"/>
    </row>
    <row r="851" spans="1:12" ht="15" x14ac:dyDescent="0.25">
      <c r="A851" s="25"/>
      <c r="B851" s="16"/>
      <c r="C851" s="11"/>
      <c r="D851" s="6"/>
      <c r="E851" s="50"/>
      <c r="F851" s="51"/>
      <c r="G851" s="51"/>
      <c r="H851" s="51"/>
      <c r="I851" s="51"/>
      <c r="J851" s="51"/>
      <c r="K851" s="52"/>
      <c r="L851" s="51"/>
    </row>
    <row r="852" spans="1:12" ht="15" x14ac:dyDescent="0.25">
      <c r="A852" s="25"/>
      <c r="B852" s="16"/>
      <c r="C852" s="11"/>
      <c r="D852" s="6"/>
      <c r="E852" s="50"/>
      <c r="F852" s="51"/>
      <c r="G852" s="51"/>
      <c r="H852" s="51"/>
      <c r="I852" s="51"/>
      <c r="J852" s="51"/>
      <c r="K852" s="52"/>
      <c r="L852" s="51"/>
    </row>
    <row r="853" spans="1:12" ht="15" x14ac:dyDescent="0.25">
      <c r="A853" s="26"/>
      <c r="B853" s="18"/>
      <c r="C853" s="8"/>
      <c r="D853" s="19" t="s">
        <v>39</v>
      </c>
      <c r="E853" s="9"/>
      <c r="F853" s="21">
        <f>SUM(F850:F852)</f>
        <v>0</v>
      </c>
      <c r="G853" s="21">
        <f t="shared" ref="G853:J853" si="441">SUM(G850:G852)</f>
        <v>0</v>
      </c>
      <c r="H853" s="21">
        <f t="shared" si="441"/>
        <v>0</v>
      </c>
      <c r="I853" s="21">
        <f t="shared" si="441"/>
        <v>0</v>
      </c>
      <c r="J853" s="21">
        <f t="shared" si="441"/>
        <v>0</v>
      </c>
      <c r="K853" s="27"/>
      <c r="L853" s="21">
        <f t="shared" ref="L853" si="442">SUM(L850:L852)</f>
        <v>0</v>
      </c>
    </row>
    <row r="854" spans="1:12" ht="15" x14ac:dyDescent="0.25">
      <c r="A854" s="28">
        <f>A842</f>
        <v>3</v>
      </c>
      <c r="B854" s="14">
        <f>B842</f>
        <v>7</v>
      </c>
      <c r="C854" s="10" t="s">
        <v>26</v>
      </c>
      <c r="D854" s="7" t="s">
        <v>27</v>
      </c>
      <c r="E854" s="50"/>
      <c r="F854" s="51"/>
      <c r="G854" s="51"/>
      <c r="H854" s="51"/>
      <c r="I854" s="51"/>
      <c r="J854" s="51"/>
      <c r="K854" s="52"/>
      <c r="L854" s="51"/>
    </row>
    <row r="855" spans="1:12" ht="15" x14ac:dyDescent="0.25">
      <c r="A855" s="25"/>
      <c r="B855" s="16"/>
      <c r="C855" s="11"/>
      <c r="D855" s="7" t="s">
        <v>28</v>
      </c>
      <c r="E855" s="50"/>
      <c r="F855" s="51"/>
      <c r="G855" s="51"/>
      <c r="H855" s="51"/>
      <c r="I855" s="51"/>
      <c r="J855" s="51"/>
      <c r="K855" s="52"/>
      <c r="L855" s="51"/>
    </row>
    <row r="856" spans="1:12" ht="15" x14ac:dyDescent="0.25">
      <c r="A856" s="25"/>
      <c r="B856" s="16"/>
      <c r="C856" s="11"/>
      <c r="D856" s="7" t="s">
        <v>29</v>
      </c>
      <c r="E856" s="50"/>
      <c r="F856" s="51"/>
      <c r="G856" s="51"/>
      <c r="H856" s="51"/>
      <c r="I856" s="51"/>
      <c r="J856" s="51"/>
      <c r="K856" s="52"/>
      <c r="L856" s="51"/>
    </row>
    <row r="857" spans="1:12" ht="15" x14ac:dyDescent="0.25">
      <c r="A857" s="25"/>
      <c r="B857" s="16"/>
      <c r="C857" s="11"/>
      <c r="D857" s="7" t="s">
        <v>30</v>
      </c>
      <c r="E857" s="50"/>
      <c r="F857" s="51"/>
      <c r="G857" s="51"/>
      <c r="H857" s="51"/>
      <c r="I857" s="51"/>
      <c r="J857" s="51"/>
      <c r="K857" s="52"/>
      <c r="L857" s="51"/>
    </row>
    <row r="858" spans="1:12" ht="15" x14ac:dyDescent="0.25">
      <c r="A858" s="25"/>
      <c r="B858" s="16"/>
      <c r="C858" s="11"/>
      <c r="D858" s="7" t="s">
        <v>31</v>
      </c>
      <c r="E858" s="50"/>
      <c r="F858" s="51"/>
      <c r="G858" s="51"/>
      <c r="H858" s="51"/>
      <c r="I858" s="51"/>
      <c r="J858" s="51"/>
      <c r="K858" s="52"/>
      <c r="L858" s="51"/>
    </row>
    <row r="859" spans="1:12" ht="15" x14ac:dyDescent="0.25">
      <c r="A859" s="25"/>
      <c r="B859" s="16"/>
      <c r="C859" s="11"/>
      <c r="D859" s="7" t="s">
        <v>32</v>
      </c>
      <c r="E859" s="50"/>
      <c r="F859" s="51"/>
      <c r="G859" s="51"/>
      <c r="H859" s="51"/>
      <c r="I859" s="51"/>
      <c r="J859" s="51"/>
      <c r="K859" s="52"/>
      <c r="L859" s="51"/>
    </row>
    <row r="860" spans="1:12" ht="15" x14ac:dyDescent="0.25">
      <c r="A860" s="25"/>
      <c r="B860" s="16"/>
      <c r="C860" s="11"/>
      <c r="D860" s="7" t="s">
        <v>33</v>
      </c>
      <c r="E860" s="50"/>
      <c r="F860" s="51"/>
      <c r="G860" s="51"/>
      <c r="H860" s="51"/>
      <c r="I860" s="51"/>
      <c r="J860" s="51"/>
      <c r="K860" s="52"/>
      <c r="L860" s="51"/>
    </row>
    <row r="861" spans="1:12" ht="15" x14ac:dyDescent="0.25">
      <c r="A861" s="25"/>
      <c r="B861" s="16"/>
      <c r="C861" s="11"/>
      <c r="D861" s="6"/>
      <c r="E861" s="50"/>
      <c r="F861" s="51"/>
      <c r="G861" s="51"/>
      <c r="H861" s="51"/>
      <c r="I861" s="51"/>
      <c r="J861" s="51"/>
      <c r="K861" s="52"/>
      <c r="L861" s="51"/>
    </row>
    <row r="862" spans="1:12" ht="15" x14ac:dyDescent="0.25">
      <c r="A862" s="25"/>
      <c r="B862" s="16"/>
      <c r="C862" s="11"/>
      <c r="D862" s="6"/>
      <c r="E862" s="50"/>
      <c r="F862" s="51"/>
      <c r="G862" s="51"/>
      <c r="H862" s="51"/>
      <c r="I862" s="51"/>
      <c r="J862" s="51"/>
      <c r="K862" s="52"/>
      <c r="L862" s="51"/>
    </row>
    <row r="863" spans="1:12" ht="15" x14ac:dyDescent="0.25">
      <c r="A863" s="26"/>
      <c r="B863" s="18"/>
      <c r="C863" s="8"/>
      <c r="D863" s="19" t="s">
        <v>39</v>
      </c>
      <c r="E863" s="9"/>
      <c r="F863" s="21">
        <f>SUM(F854:F862)</f>
        <v>0</v>
      </c>
      <c r="G863" s="21">
        <f t="shared" ref="G863:J863" si="443">SUM(G854:G862)</f>
        <v>0</v>
      </c>
      <c r="H863" s="21">
        <f t="shared" si="443"/>
        <v>0</v>
      </c>
      <c r="I863" s="21">
        <f t="shared" si="443"/>
        <v>0</v>
      </c>
      <c r="J863" s="21">
        <f t="shared" si="443"/>
        <v>0</v>
      </c>
      <c r="K863" s="27"/>
      <c r="L863" s="21">
        <f t="shared" ref="L863" si="444">SUM(L854:L862)</f>
        <v>0</v>
      </c>
    </row>
    <row r="864" spans="1:12" ht="15" x14ac:dyDescent="0.25">
      <c r="A864" s="28">
        <f>A842</f>
        <v>3</v>
      </c>
      <c r="B864" s="14">
        <f>B842</f>
        <v>7</v>
      </c>
      <c r="C864" s="10" t="s">
        <v>34</v>
      </c>
      <c r="D864" s="12" t="s">
        <v>35</v>
      </c>
      <c r="E864" s="50"/>
      <c r="F864" s="51"/>
      <c r="G864" s="51"/>
      <c r="H864" s="51"/>
      <c r="I864" s="51"/>
      <c r="J864" s="51"/>
      <c r="K864" s="52"/>
      <c r="L864" s="51"/>
    </row>
    <row r="865" spans="1:12" ht="15" x14ac:dyDescent="0.25">
      <c r="A865" s="25"/>
      <c r="B865" s="16"/>
      <c r="C865" s="11"/>
      <c r="D865" s="12" t="s">
        <v>31</v>
      </c>
      <c r="E865" s="50"/>
      <c r="F865" s="51"/>
      <c r="G865" s="51"/>
      <c r="H865" s="51"/>
      <c r="I865" s="51"/>
      <c r="J865" s="51"/>
      <c r="K865" s="52"/>
      <c r="L865" s="51"/>
    </row>
    <row r="866" spans="1:12" ht="15" x14ac:dyDescent="0.25">
      <c r="A866" s="25"/>
      <c r="B866" s="16"/>
      <c r="C866" s="11"/>
      <c r="D866" s="6"/>
      <c r="E866" s="50"/>
      <c r="F866" s="51"/>
      <c r="G866" s="51"/>
      <c r="H866" s="51"/>
      <c r="I866" s="51"/>
      <c r="J866" s="51"/>
      <c r="K866" s="52"/>
      <c r="L866" s="51"/>
    </row>
    <row r="867" spans="1:12" ht="15" x14ac:dyDescent="0.25">
      <c r="A867" s="25"/>
      <c r="B867" s="16"/>
      <c r="C867" s="11"/>
      <c r="D867" s="6"/>
      <c r="E867" s="50"/>
      <c r="F867" s="51"/>
      <c r="G867" s="51"/>
      <c r="H867" s="51"/>
      <c r="I867" s="51"/>
      <c r="J867" s="51"/>
      <c r="K867" s="52"/>
      <c r="L867" s="51"/>
    </row>
    <row r="868" spans="1:12" ht="15" x14ac:dyDescent="0.25">
      <c r="A868" s="26"/>
      <c r="B868" s="18"/>
      <c r="C868" s="8"/>
      <c r="D868" s="19" t="s">
        <v>39</v>
      </c>
      <c r="E868" s="9"/>
      <c r="F868" s="21">
        <f>SUM(F864:F867)</f>
        <v>0</v>
      </c>
      <c r="G868" s="21">
        <f t="shared" ref="G868:J868" si="445">SUM(G864:G867)</f>
        <v>0</v>
      </c>
      <c r="H868" s="21">
        <f t="shared" si="445"/>
        <v>0</v>
      </c>
      <c r="I868" s="21">
        <f t="shared" si="445"/>
        <v>0</v>
      </c>
      <c r="J868" s="21">
        <f t="shared" si="445"/>
        <v>0</v>
      </c>
      <c r="K868" s="27"/>
      <c r="L868" s="21">
        <f t="shared" ref="L868" si="446">SUM(L864:L867)</f>
        <v>0</v>
      </c>
    </row>
    <row r="869" spans="1:12" ht="15" x14ac:dyDescent="0.25">
      <c r="A869" s="28">
        <f>A842</f>
        <v>3</v>
      </c>
      <c r="B869" s="14">
        <f>B842</f>
        <v>7</v>
      </c>
      <c r="C869" s="10" t="s">
        <v>36</v>
      </c>
      <c r="D869" s="7" t="s">
        <v>21</v>
      </c>
      <c r="E869" s="50"/>
      <c r="F869" s="51"/>
      <c r="G869" s="51"/>
      <c r="H869" s="51"/>
      <c r="I869" s="51"/>
      <c r="J869" s="51"/>
      <c r="K869" s="52"/>
      <c r="L869" s="51"/>
    </row>
    <row r="870" spans="1:12" ht="15" x14ac:dyDescent="0.25">
      <c r="A870" s="25"/>
      <c r="B870" s="16"/>
      <c r="C870" s="11"/>
      <c r="D870" s="7" t="s">
        <v>30</v>
      </c>
      <c r="E870" s="50"/>
      <c r="F870" s="51"/>
      <c r="G870" s="51"/>
      <c r="H870" s="51"/>
      <c r="I870" s="51"/>
      <c r="J870" s="51"/>
      <c r="K870" s="52"/>
      <c r="L870" s="51"/>
    </row>
    <row r="871" spans="1:12" ht="15" x14ac:dyDescent="0.25">
      <c r="A871" s="25"/>
      <c r="B871" s="16"/>
      <c r="C871" s="11"/>
      <c r="D871" s="7" t="s">
        <v>31</v>
      </c>
      <c r="E871" s="50"/>
      <c r="F871" s="51"/>
      <c r="G871" s="51"/>
      <c r="H871" s="51"/>
      <c r="I871" s="51"/>
      <c r="J871" s="51"/>
      <c r="K871" s="52"/>
      <c r="L871" s="51"/>
    </row>
    <row r="872" spans="1:12" ht="15" x14ac:dyDescent="0.25">
      <c r="A872" s="25"/>
      <c r="B872" s="16"/>
      <c r="C872" s="11"/>
      <c r="D872" s="7" t="s">
        <v>23</v>
      </c>
      <c r="E872" s="50"/>
      <c r="F872" s="51"/>
      <c r="G872" s="51"/>
      <c r="H872" s="51"/>
      <c r="I872" s="51"/>
      <c r="J872" s="51"/>
      <c r="K872" s="52"/>
      <c r="L872" s="51"/>
    </row>
    <row r="873" spans="1:12" ht="15" x14ac:dyDescent="0.25">
      <c r="A873" s="25"/>
      <c r="B873" s="16"/>
      <c r="C873" s="11"/>
      <c r="D873" s="6"/>
      <c r="E873" s="50"/>
      <c r="F873" s="51"/>
      <c r="G873" s="51"/>
      <c r="H873" s="51"/>
      <c r="I873" s="51"/>
      <c r="J873" s="51"/>
      <c r="K873" s="52"/>
      <c r="L873" s="51"/>
    </row>
    <row r="874" spans="1:12" ht="15" x14ac:dyDescent="0.25">
      <c r="A874" s="25"/>
      <c r="B874" s="16"/>
      <c r="C874" s="11"/>
      <c r="D874" s="6"/>
      <c r="E874" s="50"/>
      <c r="F874" s="51"/>
      <c r="G874" s="51"/>
      <c r="H874" s="51"/>
      <c r="I874" s="51"/>
      <c r="J874" s="51"/>
      <c r="K874" s="52"/>
      <c r="L874" s="51"/>
    </row>
    <row r="875" spans="1:12" ht="15" x14ac:dyDescent="0.25">
      <c r="A875" s="26"/>
      <c r="B875" s="18"/>
      <c r="C875" s="8"/>
      <c r="D875" s="19" t="s">
        <v>39</v>
      </c>
      <c r="E875" s="9"/>
      <c r="F875" s="21">
        <f>SUM(F869:F874)</f>
        <v>0</v>
      </c>
      <c r="G875" s="21">
        <f t="shared" ref="G875:J875" si="447">SUM(G869:G874)</f>
        <v>0</v>
      </c>
      <c r="H875" s="21">
        <f t="shared" si="447"/>
        <v>0</v>
      </c>
      <c r="I875" s="21">
        <f t="shared" si="447"/>
        <v>0</v>
      </c>
      <c r="J875" s="21">
        <f t="shared" si="447"/>
        <v>0</v>
      </c>
      <c r="K875" s="27"/>
      <c r="L875" s="21">
        <f t="shared" ref="L875" si="448">SUM(L869:L874)</f>
        <v>0</v>
      </c>
    </row>
    <row r="876" spans="1:12" ht="15" x14ac:dyDescent="0.25">
      <c r="A876" s="28">
        <f>A842</f>
        <v>3</v>
      </c>
      <c r="B876" s="14">
        <f>B842</f>
        <v>7</v>
      </c>
      <c r="C876" s="10" t="s">
        <v>37</v>
      </c>
      <c r="D876" s="12" t="s">
        <v>38</v>
      </c>
      <c r="E876" s="50"/>
      <c r="F876" s="51"/>
      <c r="G876" s="51"/>
      <c r="H876" s="51"/>
      <c r="I876" s="51"/>
      <c r="J876" s="51"/>
      <c r="K876" s="52"/>
      <c r="L876" s="51"/>
    </row>
    <row r="877" spans="1:12" ht="15" x14ac:dyDescent="0.25">
      <c r="A877" s="25"/>
      <c r="B877" s="16"/>
      <c r="C877" s="11"/>
      <c r="D877" s="12" t="s">
        <v>35</v>
      </c>
      <c r="E877" s="50"/>
      <c r="F877" s="51"/>
      <c r="G877" s="51"/>
      <c r="H877" s="51"/>
      <c r="I877" s="51"/>
      <c r="J877" s="51"/>
      <c r="K877" s="52"/>
      <c r="L877" s="51"/>
    </row>
    <row r="878" spans="1:12" ht="15" x14ac:dyDescent="0.25">
      <c r="A878" s="25"/>
      <c r="B878" s="16"/>
      <c r="C878" s="11"/>
      <c r="D878" s="12" t="s">
        <v>31</v>
      </c>
      <c r="E878" s="50"/>
      <c r="F878" s="51"/>
      <c r="G878" s="51"/>
      <c r="H878" s="51"/>
      <c r="I878" s="51"/>
      <c r="J878" s="51"/>
      <c r="K878" s="52"/>
      <c r="L878" s="51"/>
    </row>
    <row r="879" spans="1:12" ht="15" x14ac:dyDescent="0.25">
      <c r="A879" s="25"/>
      <c r="B879" s="16"/>
      <c r="C879" s="11"/>
      <c r="D879" s="12" t="s">
        <v>24</v>
      </c>
      <c r="E879" s="50"/>
      <c r="F879" s="51"/>
      <c r="G879" s="51"/>
      <c r="H879" s="51"/>
      <c r="I879" s="51"/>
      <c r="J879" s="51"/>
      <c r="K879" s="52"/>
      <c r="L879" s="51"/>
    </row>
    <row r="880" spans="1:12" ht="15" x14ac:dyDescent="0.25">
      <c r="A880" s="25"/>
      <c r="B880" s="16"/>
      <c r="C880" s="11"/>
      <c r="D880" s="6"/>
      <c r="E880" s="50"/>
      <c r="F880" s="51"/>
      <c r="G880" s="51"/>
      <c r="H880" s="51"/>
      <c r="I880" s="51"/>
      <c r="J880" s="51"/>
      <c r="K880" s="52"/>
      <c r="L880" s="51"/>
    </row>
    <row r="881" spans="1:12" ht="15" x14ac:dyDescent="0.25">
      <c r="A881" s="25"/>
      <c r="B881" s="16"/>
      <c r="C881" s="11"/>
      <c r="D881" s="6"/>
      <c r="E881" s="50"/>
      <c r="F881" s="51"/>
      <c r="G881" s="51"/>
      <c r="H881" s="51"/>
      <c r="I881" s="51"/>
      <c r="J881" s="51"/>
      <c r="K881" s="52"/>
      <c r="L881" s="51"/>
    </row>
    <row r="882" spans="1:12" ht="15" x14ac:dyDescent="0.25">
      <c r="A882" s="26"/>
      <c r="B882" s="18"/>
      <c r="C882" s="8"/>
      <c r="D882" s="20" t="s">
        <v>39</v>
      </c>
      <c r="E882" s="9"/>
      <c r="F882" s="21">
        <f>SUM(F876:F881)</f>
        <v>0</v>
      </c>
      <c r="G882" s="21">
        <f t="shared" ref="G882:J882" si="449">SUM(G876:G881)</f>
        <v>0</v>
      </c>
      <c r="H882" s="21">
        <f t="shared" si="449"/>
        <v>0</v>
      </c>
      <c r="I882" s="21">
        <f t="shared" si="449"/>
        <v>0</v>
      </c>
      <c r="J882" s="21">
        <f t="shared" si="449"/>
        <v>0</v>
      </c>
      <c r="K882" s="27"/>
      <c r="L882" s="21">
        <f t="shared" ref="L882" si="450">SUM(L876:L881)</f>
        <v>0</v>
      </c>
    </row>
    <row r="883" spans="1:12" ht="15.75" thickBot="1" x14ac:dyDescent="0.25">
      <c r="A883" s="37">
        <f>A842</f>
        <v>3</v>
      </c>
      <c r="B883" s="38">
        <f>B842</f>
        <v>7</v>
      </c>
      <c r="C883" s="64" t="s">
        <v>4</v>
      </c>
      <c r="D883" s="65"/>
      <c r="E883" s="39"/>
      <c r="F883" s="40">
        <f>F849+F853+F863+F868+F875+F882</f>
        <v>0</v>
      </c>
      <c r="G883" s="40">
        <f t="shared" ref="G883:J883" si="451">G849+G853+G863+G868+G875+G882</f>
        <v>0</v>
      </c>
      <c r="H883" s="40">
        <f t="shared" si="451"/>
        <v>0</v>
      </c>
      <c r="I883" s="40">
        <f t="shared" si="451"/>
        <v>0</v>
      </c>
      <c r="J883" s="40">
        <f t="shared" si="451"/>
        <v>0</v>
      </c>
      <c r="K883" s="41"/>
      <c r="L883" s="40">
        <f t="shared" ref="L883" si="452">L849+L853+L863+L868+L875+L882</f>
        <v>0</v>
      </c>
    </row>
    <row r="884" spans="1:12" ht="13.5" thickBot="1" x14ac:dyDescent="0.25">
      <c r="A884" s="29"/>
      <c r="B884" s="30"/>
      <c r="C884" s="66" t="s">
        <v>5</v>
      </c>
      <c r="D884" s="66"/>
      <c r="E884" s="66"/>
      <c r="F884" s="42">
        <f>SUMIF($C:$C,"Итого за день:",F:F)/COUNTIFS($C:$C,"Итого за день:",F:F,"&gt;0")</f>
        <v>1875.6666666666667</v>
      </c>
      <c r="G884" s="42">
        <f>SUMIF($C:$C,"Итого за день:",G:G)/COUNTIFS($C:$C,"Итого за день:",G:G,"&gt;0")</f>
        <v>63.56666666666667</v>
      </c>
      <c r="H884" s="42">
        <f>SUMIF($C:$C,"Итого за день:",H:H)/COUNTIFS($C:$C,"Итого за день:",H:H,"&gt;0")</f>
        <v>63.951999999999998</v>
      </c>
      <c r="I884" s="42">
        <f>SUMIF($C:$C,"Итого за день:",I:I)/COUNTIFS($C:$C,"Итого за день:",I:I,"&gt;0")</f>
        <v>272.95333333333332</v>
      </c>
      <c r="J884" s="42">
        <f>SUMIF($C:$C,"Итого за день:",J:J)/COUNTIFS($C:$C,"Итого за день:",J:J,"&gt;0")</f>
        <v>1926.1</v>
      </c>
      <c r="K884" s="42"/>
      <c r="L884" s="42">
        <f>SUMIF($C:$C,"Итого за день:",L:L)/COUNTIFS($C:$C,"Итого за день:",L:L,"&gt;0")</f>
        <v>275</v>
      </c>
    </row>
  </sheetData>
  <mergeCells count="25">
    <mergeCell ref="C589:D589"/>
    <mergeCell ref="C884:E884"/>
    <mergeCell ref="C338:D338"/>
    <mergeCell ref="C380:D380"/>
    <mergeCell ref="C422:D422"/>
    <mergeCell ref="C463:D463"/>
    <mergeCell ref="C505:D505"/>
    <mergeCell ref="C547:D547"/>
    <mergeCell ref="C631:D631"/>
    <mergeCell ref="C673:D673"/>
    <mergeCell ref="C715:D715"/>
    <mergeCell ref="C757:D757"/>
    <mergeCell ref="C799:D799"/>
    <mergeCell ref="C841:D841"/>
    <mergeCell ref="C883:D883"/>
    <mergeCell ref="C296:D296"/>
    <mergeCell ref="C46:D46"/>
    <mergeCell ref="C1:E1"/>
    <mergeCell ref="H1:K1"/>
    <mergeCell ref="H2:K2"/>
    <mergeCell ref="C88:D88"/>
    <mergeCell ref="C130:D130"/>
    <mergeCell ref="C172:D172"/>
    <mergeCell ref="C214:D214"/>
    <mergeCell ref="C255:D255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2026-05-26T03:18:38Z</cp:lastPrinted>
  <dcterms:created xsi:type="dcterms:W3CDTF">2022-05-16T14:23:56Z</dcterms:created>
  <dcterms:modified xsi:type="dcterms:W3CDTF">2026-06-01T03:30:02Z</dcterms:modified>
</cp:coreProperties>
</file>